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u0029740\Downloads\"/>
    </mc:Choice>
  </mc:AlternateContent>
  <xr:revisionPtr revIDLastSave="0" documentId="13_ncr:1_{EEEBC47F-CAC9-4523-9277-C7B27DF6AC12}" xr6:coauthVersionLast="47" xr6:coauthVersionMax="47" xr10:uidLastSave="{00000000-0000-0000-0000-000000000000}"/>
  <bookViews>
    <workbookView xWindow="30810" yWindow="1170" windowWidth="24555" windowHeight="12450" firstSheet="3" activeTab="3" xr2:uid="{00000000-000D-0000-FFFF-FFFF00000000}"/>
  </bookViews>
  <sheets>
    <sheet name="READ ME" sheetId="1" r:id="rId1"/>
    <sheet name="Measure Info" sheetId="2" r:id="rId2"/>
    <sheet name="DataValidation" sheetId="9" state="hidden" r:id="rId3"/>
    <sheet name="Scorecard 1" sheetId="4" r:id="rId4"/>
    <sheet name="Scorecard 2" sheetId="5" r:id="rId5"/>
    <sheet name="Scorecard 3" sheetId="10" r:id="rId6"/>
    <sheet name="Scorecard 4" sheetId="6" r:id="rId7"/>
    <sheet name="Results" sheetId="7" r:id="rId8"/>
    <sheet name="Feasibility Plan" sheetId="8"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 i="7" l="1"/>
  <c r="K2" i="7"/>
  <c r="C2" i="7"/>
  <c r="G2" i="7"/>
  <c r="B1" i="6"/>
  <c r="B1" i="10"/>
  <c r="B1" i="5"/>
  <c r="B1" i="4"/>
  <c r="B5" i="7"/>
  <c r="C5" i="7"/>
  <c r="D5" i="7"/>
  <c r="E5" i="7"/>
  <c r="F5" i="7"/>
  <c r="G5" i="7"/>
  <c r="H5" i="7"/>
  <c r="I5" i="7"/>
  <c r="J5" i="7"/>
  <c r="K5" i="7"/>
  <c r="L5" i="7"/>
  <c r="M5" i="7"/>
  <c r="N5" i="7"/>
  <c r="O5" i="7"/>
  <c r="P5" i="7"/>
  <c r="Q5" i="7"/>
  <c r="B6" i="7"/>
  <c r="C6" i="7"/>
  <c r="D6" i="7"/>
  <c r="E6" i="7"/>
  <c r="F6" i="7"/>
  <c r="G6" i="7"/>
  <c r="H6" i="7"/>
  <c r="I6" i="7"/>
  <c r="J6" i="7"/>
  <c r="K6" i="7"/>
  <c r="L6" i="7"/>
  <c r="M6" i="7"/>
  <c r="N6" i="7"/>
  <c r="O6" i="7"/>
  <c r="P6" i="7"/>
  <c r="Q6" i="7"/>
  <c r="B7" i="7"/>
  <c r="C7" i="7"/>
  <c r="D7" i="7"/>
  <c r="E7" i="7"/>
  <c r="F7" i="7"/>
  <c r="G7" i="7"/>
  <c r="H7" i="7"/>
  <c r="I7" i="7"/>
  <c r="J7" i="7"/>
  <c r="K7" i="7"/>
  <c r="L7" i="7"/>
  <c r="M7" i="7"/>
  <c r="N7" i="7"/>
  <c r="O7" i="7"/>
  <c r="P7" i="7"/>
  <c r="Q7" i="7"/>
  <c r="B8" i="7"/>
  <c r="C8" i="7"/>
  <c r="D8" i="7"/>
  <c r="E8" i="7"/>
  <c r="F8" i="7"/>
  <c r="G8" i="7"/>
  <c r="H8" i="7"/>
  <c r="I8" i="7"/>
  <c r="J8" i="7"/>
  <c r="K8" i="7"/>
  <c r="L8" i="7"/>
  <c r="M8" i="7"/>
  <c r="N8" i="7"/>
  <c r="O8" i="7"/>
  <c r="P8" i="7"/>
  <c r="Q8" i="7"/>
  <c r="B9" i="7"/>
  <c r="C9" i="7"/>
  <c r="D9" i="7"/>
  <c r="E9" i="7"/>
  <c r="F9" i="7"/>
  <c r="G9" i="7"/>
  <c r="H9" i="7"/>
  <c r="I9" i="7"/>
  <c r="J9" i="7"/>
  <c r="K9" i="7"/>
  <c r="L9" i="7"/>
  <c r="M9" i="7"/>
  <c r="N9" i="7"/>
  <c r="O9" i="7"/>
  <c r="P9" i="7"/>
  <c r="Q9" i="7"/>
  <c r="B10" i="7"/>
  <c r="C10" i="7"/>
  <c r="D10" i="7"/>
  <c r="E10" i="7"/>
  <c r="F10" i="7"/>
  <c r="G10" i="7"/>
  <c r="H10" i="7"/>
  <c r="I10" i="7"/>
  <c r="J10" i="7"/>
  <c r="K10" i="7"/>
  <c r="L10" i="7"/>
  <c r="M10" i="7"/>
  <c r="N10" i="7"/>
  <c r="O10" i="7"/>
  <c r="P10" i="7"/>
  <c r="Q10" i="7"/>
  <c r="B11" i="7"/>
  <c r="C11" i="7"/>
  <c r="D11" i="7"/>
  <c r="E11" i="7"/>
  <c r="F11" i="7"/>
  <c r="G11" i="7"/>
  <c r="H11" i="7"/>
  <c r="I11" i="7"/>
  <c r="J11" i="7"/>
  <c r="K11" i="7"/>
  <c r="L11" i="7"/>
  <c r="M11" i="7"/>
  <c r="N11" i="7"/>
  <c r="O11" i="7"/>
  <c r="P11" i="7"/>
  <c r="Q11" i="7"/>
  <c r="B12" i="7"/>
  <c r="C12" i="7"/>
  <c r="D12" i="7"/>
  <c r="E12" i="7"/>
  <c r="F12" i="7"/>
  <c r="G12" i="7"/>
  <c r="H12" i="7"/>
  <c r="I12" i="7"/>
  <c r="J12" i="7"/>
  <c r="K12" i="7"/>
  <c r="L12" i="7"/>
  <c r="M12" i="7"/>
  <c r="N12" i="7"/>
  <c r="O12" i="7"/>
  <c r="P12" i="7"/>
  <c r="Q12" i="7"/>
  <c r="B13" i="7"/>
  <c r="C13" i="7"/>
  <c r="D13" i="7"/>
  <c r="E13" i="7"/>
  <c r="F13" i="7"/>
  <c r="G13" i="7"/>
  <c r="H13" i="7"/>
  <c r="I13" i="7"/>
  <c r="J13" i="7"/>
  <c r="K13" i="7"/>
  <c r="L13" i="7"/>
  <c r="M13" i="7"/>
  <c r="N13" i="7"/>
  <c r="O13" i="7"/>
  <c r="P13" i="7"/>
  <c r="Q13" i="7"/>
  <c r="B14" i="7"/>
  <c r="C14" i="7"/>
  <c r="D14" i="7"/>
  <c r="E14" i="7"/>
  <c r="F14" i="7"/>
  <c r="G14" i="7"/>
  <c r="H14" i="7"/>
  <c r="I14" i="7"/>
  <c r="J14" i="7"/>
  <c r="K14" i="7"/>
  <c r="L14" i="7"/>
  <c r="M14" i="7"/>
  <c r="N14" i="7"/>
  <c r="O14" i="7"/>
  <c r="P14" i="7"/>
  <c r="Q14" i="7"/>
  <c r="B15" i="7"/>
  <c r="C15" i="7"/>
  <c r="D15" i="7"/>
  <c r="E15" i="7"/>
  <c r="F15" i="7"/>
  <c r="G15" i="7"/>
  <c r="H15" i="7"/>
  <c r="I15" i="7"/>
  <c r="J15" i="7"/>
  <c r="K15" i="7"/>
  <c r="L15" i="7"/>
  <c r="M15" i="7"/>
  <c r="N15" i="7"/>
  <c r="O15" i="7"/>
  <c r="P15" i="7"/>
  <c r="Q15" i="7"/>
  <c r="B16" i="7"/>
  <c r="C16" i="7"/>
  <c r="D16" i="7"/>
  <c r="E16" i="7"/>
  <c r="F16" i="7"/>
  <c r="G16" i="7"/>
  <c r="H16" i="7"/>
  <c r="I16" i="7"/>
  <c r="J16" i="7"/>
  <c r="K16" i="7"/>
  <c r="L16" i="7"/>
  <c r="M16" i="7"/>
  <c r="N16" i="7"/>
  <c r="O16" i="7"/>
  <c r="P16" i="7"/>
  <c r="Q16" i="7"/>
  <c r="B17" i="7"/>
  <c r="C17" i="7"/>
  <c r="D17" i="7"/>
  <c r="E17" i="7"/>
  <c r="F17" i="7"/>
  <c r="G17" i="7"/>
  <c r="H17" i="7"/>
  <c r="I17" i="7"/>
  <c r="J17" i="7"/>
  <c r="K17" i="7"/>
  <c r="L17" i="7"/>
  <c r="M17" i="7"/>
  <c r="N17" i="7"/>
  <c r="O17" i="7"/>
  <c r="P17" i="7"/>
  <c r="Q17" i="7"/>
  <c r="B18" i="7"/>
  <c r="C18" i="7"/>
  <c r="D18" i="7"/>
  <c r="E18" i="7"/>
  <c r="F18" i="7"/>
  <c r="G18" i="7"/>
  <c r="H18" i="7"/>
  <c r="I18" i="7"/>
  <c r="J18" i="7"/>
  <c r="K18" i="7"/>
  <c r="L18" i="7"/>
  <c r="M18" i="7"/>
  <c r="N18" i="7"/>
  <c r="O18" i="7"/>
  <c r="P18" i="7"/>
  <c r="Q18" i="7"/>
  <c r="B19" i="7"/>
  <c r="C19" i="7"/>
  <c r="D19" i="7"/>
  <c r="E19" i="7"/>
  <c r="F19" i="7"/>
  <c r="G19" i="7"/>
  <c r="H19" i="7"/>
  <c r="I19" i="7"/>
  <c r="J19" i="7"/>
  <c r="K19" i="7"/>
  <c r="L19" i="7"/>
  <c r="M19" i="7"/>
  <c r="N19" i="7"/>
  <c r="O19" i="7"/>
  <c r="P19" i="7"/>
  <c r="Q19" i="7"/>
  <c r="B20" i="7"/>
  <c r="C20" i="7"/>
  <c r="D20" i="7"/>
  <c r="E20" i="7"/>
  <c r="F20" i="7"/>
  <c r="G20" i="7"/>
  <c r="H20" i="7"/>
  <c r="I20" i="7"/>
  <c r="J20" i="7"/>
  <c r="K20" i="7"/>
  <c r="L20" i="7"/>
  <c r="M20" i="7"/>
  <c r="N20" i="7"/>
  <c r="O20" i="7"/>
  <c r="P20" i="7"/>
  <c r="Q20" i="7"/>
  <c r="B21" i="7"/>
  <c r="C21" i="7"/>
  <c r="D21" i="7"/>
  <c r="E21" i="7"/>
  <c r="F21" i="7"/>
  <c r="G21" i="7"/>
  <c r="H21" i="7"/>
  <c r="I21" i="7"/>
  <c r="J21" i="7"/>
  <c r="K21" i="7"/>
  <c r="L21" i="7"/>
  <c r="M21" i="7"/>
  <c r="N21" i="7"/>
  <c r="O21" i="7"/>
  <c r="P21" i="7"/>
  <c r="Q21" i="7"/>
  <c r="B22" i="7"/>
  <c r="C22" i="7"/>
  <c r="D22" i="7"/>
  <c r="E22" i="7"/>
  <c r="F22" i="7"/>
  <c r="G22" i="7"/>
  <c r="H22" i="7"/>
  <c r="I22" i="7"/>
  <c r="J22" i="7"/>
  <c r="K22" i="7"/>
  <c r="L22" i="7"/>
  <c r="M22" i="7"/>
  <c r="N22" i="7"/>
  <c r="O22" i="7"/>
  <c r="P22" i="7"/>
  <c r="Q22" i="7"/>
  <c r="B23" i="7"/>
  <c r="C23" i="7"/>
  <c r="D23" i="7"/>
  <c r="E23" i="7"/>
  <c r="F23" i="7"/>
  <c r="G23" i="7"/>
  <c r="H23" i="7"/>
  <c r="I23" i="7"/>
  <c r="J23" i="7"/>
  <c r="K23" i="7"/>
  <c r="L23" i="7"/>
  <c r="M23" i="7"/>
  <c r="N23" i="7"/>
  <c r="O23" i="7"/>
  <c r="P23" i="7"/>
  <c r="Q23" i="7"/>
  <c r="B24" i="7"/>
  <c r="C24" i="7"/>
  <c r="D24" i="7"/>
  <c r="E24" i="7"/>
  <c r="F24" i="7"/>
  <c r="G24" i="7"/>
  <c r="H24" i="7"/>
  <c r="I24" i="7"/>
  <c r="J24" i="7"/>
  <c r="K24" i="7"/>
  <c r="L24" i="7"/>
  <c r="M24" i="7"/>
  <c r="N24" i="7"/>
  <c r="O24" i="7"/>
  <c r="P24" i="7"/>
  <c r="Q24" i="7"/>
  <c r="B25" i="7"/>
  <c r="C25" i="7"/>
  <c r="D25" i="7"/>
  <c r="E25" i="7"/>
  <c r="F25" i="7"/>
  <c r="G25" i="7"/>
  <c r="H25" i="7"/>
  <c r="I25" i="7"/>
  <c r="J25" i="7"/>
  <c r="K25" i="7"/>
  <c r="L25" i="7"/>
  <c r="M25" i="7"/>
  <c r="N25" i="7"/>
  <c r="O25" i="7"/>
  <c r="P25" i="7"/>
  <c r="Q25" i="7"/>
  <c r="B26" i="7"/>
  <c r="C26" i="7"/>
  <c r="D26" i="7"/>
  <c r="E26" i="7"/>
  <c r="F26" i="7"/>
  <c r="G26" i="7"/>
  <c r="H26" i="7"/>
  <c r="I26" i="7"/>
  <c r="J26" i="7"/>
  <c r="K26" i="7"/>
  <c r="L26" i="7"/>
  <c r="M26" i="7"/>
  <c r="N26" i="7"/>
  <c r="O26" i="7"/>
  <c r="P26" i="7"/>
  <c r="Q26" i="7"/>
  <c r="B27" i="7"/>
  <c r="C27" i="7"/>
  <c r="D27" i="7"/>
  <c r="E27" i="7"/>
  <c r="F27" i="7"/>
  <c r="G27" i="7"/>
  <c r="H27" i="7"/>
  <c r="I27" i="7"/>
  <c r="J27" i="7"/>
  <c r="K27" i="7"/>
  <c r="L27" i="7"/>
  <c r="M27" i="7"/>
  <c r="N27" i="7"/>
  <c r="O27" i="7"/>
  <c r="P27" i="7"/>
  <c r="Q27" i="7"/>
  <c r="B28" i="7"/>
  <c r="C28" i="7"/>
  <c r="D28" i="7"/>
  <c r="E28" i="7"/>
  <c r="F28" i="7"/>
  <c r="G28" i="7"/>
  <c r="H28" i="7"/>
  <c r="I28" i="7"/>
  <c r="J28" i="7"/>
  <c r="K28" i="7"/>
  <c r="L28" i="7"/>
  <c r="M28" i="7"/>
  <c r="N28" i="7"/>
  <c r="O28" i="7"/>
  <c r="P28" i="7"/>
  <c r="Q28" i="7"/>
  <c r="B29" i="7"/>
  <c r="C29" i="7"/>
  <c r="D29" i="7"/>
  <c r="E29" i="7"/>
  <c r="F29" i="7"/>
  <c r="G29" i="7"/>
  <c r="H29" i="7"/>
  <c r="I29" i="7"/>
  <c r="J29" i="7"/>
  <c r="K29" i="7"/>
  <c r="L29" i="7"/>
  <c r="M29" i="7"/>
  <c r="N29" i="7"/>
  <c r="O29" i="7"/>
  <c r="P29" i="7"/>
  <c r="Q29" i="7"/>
  <c r="B30" i="7"/>
  <c r="C30" i="7"/>
  <c r="D30" i="7"/>
  <c r="E30" i="7"/>
  <c r="F30" i="7"/>
  <c r="G30" i="7"/>
  <c r="H30" i="7"/>
  <c r="I30" i="7"/>
  <c r="J30" i="7"/>
  <c r="K30" i="7"/>
  <c r="L30" i="7"/>
  <c r="M30" i="7"/>
  <c r="N30" i="7"/>
  <c r="O30" i="7"/>
  <c r="P30" i="7"/>
  <c r="Q30" i="7"/>
  <c r="B31" i="7"/>
  <c r="C31" i="7"/>
  <c r="D31" i="7"/>
  <c r="E31" i="7"/>
  <c r="F31" i="7"/>
  <c r="G31" i="7"/>
  <c r="H31" i="7"/>
  <c r="I31" i="7"/>
  <c r="J31" i="7"/>
  <c r="K31" i="7"/>
  <c r="L31" i="7"/>
  <c r="M31" i="7"/>
  <c r="N31" i="7"/>
  <c r="O31" i="7"/>
  <c r="P31" i="7"/>
  <c r="Q31" i="7"/>
  <c r="B32" i="7"/>
  <c r="C32" i="7"/>
  <c r="D32" i="7"/>
  <c r="E32" i="7"/>
  <c r="F32" i="7"/>
  <c r="G32" i="7"/>
  <c r="H32" i="7"/>
  <c r="I32" i="7"/>
  <c r="J32" i="7"/>
  <c r="K32" i="7"/>
  <c r="L32" i="7"/>
  <c r="M32" i="7"/>
  <c r="N32" i="7"/>
  <c r="O32" i="7"/>
  <c r="P32" i="7"/>
  <c r="Q32" i="7"/>
  <c r="B33" i="7"/>
  <c r="C33" i="7"/>
  <c r="D33" i="7"/>
  <c r="E33" i="7"/>
  <c r="F33" i="7"/>
  <c r="G33" i="7"/>
  <c r="H33" i="7"/>
  <c r="I33" i="7"/>
  <c r="J33" i="7"/>
  <c r="K33" i="7"/>
  <c r="L33" i="7"/>
  <c r="M33" i="7"/>
  <c r="N33" i="7"/>
  <c r="O33" i="7"/>
  <c r="P33" i="7"/>
  <c r="Q33" i="7"/>
  <c r="B34" i="7"/>
  <c r="C34" i="7"/>
  <c r="D34" i="7"/>
  <c r="E34" i="7"/>
  <c r="F34" i="7"/>
  <c r="G34" i="7"/>
  <c r="H34" i="7"/>
  <c r="I34" i="7"/>
  <c r="J34" i="7"/>
  <c r="K34" i="7"/>
  <c r="L34" i="7"/>
  <c r="M34" i="7"/>
  <c r="N34" i="7"/>
  <c r="O34" i="7"/>
  <c r="P34" i="7"/>
  <c r="Q34" i="7"/>
  <c r="B35" i="7"/>
  <c r="C35" i="7"/>
  <c r="D35" i="7"/>
  <c r="E35" i="7"/>
  <c r="F35" i="7"/>
  <c r="G35" i="7"/>
  <c r="H35" i="7"/>
  <c r="I35" i="7"/>
  <c r="J35" i="7"/>
  <c r="K35" i="7"/>
  <c r="L35" i="7"/>
  <c r="M35" i="7"/>
  <c r="N35" i="7"/>
  <c r="O35" i="7"/>
  <c r="P35" i="7"/>
  <c r="Q35" i="7"/>
  <c r="A5" i="7"/>
  <c r="A6" i="7"/>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B6" i="6"/>
  <c r="B7" i="6"/>
  <c r="B8" i="6"/>
  <c r="B9" i="6"/>
  <c r="B10" i="6"/>
  <c r="B11" i="6"/>
  <c r="B12" i="6"/>
  <c r="B13" i="6"/>
  <c r="B14" i="6"/>
  <c r="B15" i="6"/>
  <c r="B16" i="6"/>
  <c r="B17" i="6"/>
  <c r="B18" i="6"/>
  <c r="B19" i="6"/>
  <c r="B20" i="6"/>
  <c r="B21" i="6"/>
  <c r="B22" i="6"/>
  <c r="B23" i="6"/>
  <c r="B24" i="6"/>
  <c r="B25" i="6"/>
  <c r="B26" i="6"/>
  <c r="B27" i="6"/>
  <c r="B28" i="6"/>
  <c r="B29" i="6"/>
  <c r="B30" i="6"/>
  <c r="B31" i="6"/>
  <c r="B32" i="6"/>
  <c r="B33" i="6"/>
  <c r="B34" i="6"/>
  <c r="B35" i="6"/>
  <c r="B36" i="6"/>
  <c r="B6" i="10"/>
  <c r="B7" i="10"/>
  <c r="B8" i="10"/>
  <c r="B9" i="10"/>
  <c r="B10" i="10"/>
  <c r="B11" i="10"/>
  <c r="B12" i="10"/>
  <c r="B13" i="10"/>
  <c r="B14" i="10"/>
  <c r="B15" i="10"/>
  <c r="B16" i="10"/>
  <c r="B17" i="10"/>
  <c r="B18" i="10"/>
  <c r="B19" i="10"/>
  <c r="B20" i="10"/>
  <c r="B21" i="10"/>
  <c r="B22" i="10"/>
  <c r="B23" i="10"/>
  <c r="B24" i="10"/>
  <c r="B25" i="10"/>
  <c r="B26" i="10"/>
  <c r="B27" i="10"/>
  <c r="B28" i="10"/>
  <c r="B29" i="10"/>
  <c r="B30" i="10"/>
  <c r="B31" i="10"/>
  <c r="B32" i="10"/>
  <c r="B33" i="10"/>
  <c r="B34" i="10"/>
  <c r="B35" i="10"/>
  <c r="B36" i="10"/>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6" i="4"/>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M4" i="7" l="1"/>
  <c r="L4" i="7"/>
  <c r="K4" i="7"/>
  <c r="J4" i="7"/>
  <c r="I4" i="7"/>
  <c r="H4" i="7"/>
  <c r="G4" i="7"/>
  <c r="F4" i="7"/>
  <c r="B4" i="7"/>
  <c r="E4" i="7"/>
  <c r="F38" i="7" s="1"/>
  <c r="D4" i="7"/>
  <c r="C4" i="7"/>
  <c r="B71" i="10"/>
  <c r="B70" i="10"/>
  <c r="B69" i="10"/>
  <c r="B68" i="10"/>
  <c r="B67" i="10"/>
  <c r="B66" i="10"/>
  <c r="B65" i="10"/>
  <c r="B64" i="10"/>
  <c r="B63" i="10"/>
  <c r="B62" i="10"/>
  <c r="B61" i="10"/>
  <c r="B60" i="10"/>
  <c r="B59" i="10"/>
  <c r="B58" i="10"/>
  <c r="B57" i="10"/>
  <c r="B56" i="10"/>
  <c r="B55" i="10"/>
  <c r="B54" i="10"/>
  <c r="B53" i="10"/>
  <c r="B52" i="10"/>
  <c r="B51" i="10"/>
  <c r="B50" i="10"/>
  <c r="B49" i="10"/>
  <c r="B48" i="10"/>
  <c r="B47" i="10"/>
  <c r="B46" i="10"/>
  <c r="B45" i="10"/>
  <c r="B44" i="10"/>
  <c r="B43" i="10"/>
  <c r="B42" i="10"/>
  <c r="B41" i="10"/>
  <c r="B40" i="10"/>
  <c r="B39" i="10"/>
  <c r="B38" i="10"/>
  <c r="B37" i="10"/>
  <c r="B5" i="10"/>
  <c r="B5" i="6"/>
  <c r="J37" i="7" l="1"/>
  <c r="K38" i="7"/>
  <c r="K37" i="7"/>
  <c r="L38" i="7"/>
  <c r="L37" i="7"/>
  <c r="M38" i="7"/>
  <c r="M37" i="7"/>
  <c r="N38" i="7"/>
  <c r="F37" i="7"/>
  <c r="G38" i="7"/>
  <c r="G37" i="7"/>
  <c r="H38" i="7"/>
  <c r="H37" i="7"/>
  <c r="I38" i="7"/>
  <c r="I37" i="7"/>
  <c r="J38" i="7"/>
  <c r="C37" i="7"/>
  <c r="D38" i="7"/>
  <c r="D37" i="7"/>
  <c r="E37" i="7"/>
  <c r="E39" i="7" s="1"/>
  <c r="B37" i="7"/>
  <c r="C38" i="7"/>
  <c r="A9" i="9"/>
  <c r="A10" i="9"/>
  <c r="A11" i="9"/>
  <c r="A12" i="9"/>
  <c r="Q4" i="7" l="1"/>
  <c r="Q37" i="7" s="1"/>
  <c r="P4" i="7"/>
  <c r="O4" i="7"/>
  <c r="N4" i="7"/>
  <c r="A4" i="7"/>
  <c r="B38" i="7" s="1"/>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71" i="5"/>
  <c r="B70" i="5"/>
  <c r="B69" i="5"/>
  <c r="B68" i="5"/>
  <c r="B67" i="5"/>
  <c r="B66" i="5"/>
  <c r="B65" i="5"/>
  <c r="B64" i="5"/>
  <c r="B63" i="5"/>
  <c r="B62" i="5"/>
  <c r="B61" i="5"/>
  <c r="B60" i="5"/>
  <c r="B59" i="5"/>
  <c r="B58" i="5"/>
  <c r="B57" i="5"/>
  <c r="B56" i="5"/>
  <c r="B55" i="5"/>
  <c r="B54" i="5"/>
  <c r="B53" i="5"/>
  <c r="B52" i="5"/>
  <c r="B51" i="5"/>
  <c r="B50" i="5"/>
  <c r="B49" i="5"/>
  <c r="B48" i="5"/>
  <c r="B47" i="5"/>
  <c r="B46" i="5"/>
  <c r="B45" i="5"/>
  <c r="B44" i="5"/>
  <c r="B43" i="5"/>
  <c r="B42" i="5"/>
  <c r="B41" i="5"/>
  <c r="B40" i="5"/>
  <c r="B39" i="5"/>
  <c r="B38" i="5"/>
  <c r="B37" i="5"/>
  <c r="B5" i="5"/>
  <c r="B71" i="4"/>
  <c r="B70" i="4"/>
  <c r="B69" i="4"/>
  <c r="B68" i="4"/>
  <c r="B67" i="4"/>
  <c r="B66" i="4"/>
  <c r="B65" i="4"/>
  <c r="B64" i="4"/>
  <c r="B63" i="4"/>
  <c r="B62" i="4"/>
  <c r="B61" i="4"/>
  <c r="B60" i="4"/>
  <c r="B59" i="4"/>
  <c r="B58" i="4"/>
  <c r="B57" i="4"/>
  <c r="B56" i="4"/>
  <c r="B55" i="4"/>
  <c r="B54" i="4"/>
  <c r="B53" i="4"/>
  <c r="B52" i="4"/>
  <c r="B51" i="4"/>
  <c r="B50" i="4"/>
  <c r="B49" i="4"/>
  <c r="B48" i="4"/>
  <c r="B47" i="4"/>
  <c r="B46" i="4"/>
  <c r="B45" i="4"/>
  <c r="B44" i="4"/>
  <c r="B43" i="4"/>
  <c r="B42" i="4"/>
  <c r="B41" i="4"/>
  <c r="B40" i="4"/>
  <c r="B39" i="4"/>
  <c r="B38" i="4"/>
  <c r="B5" i="4"/>
  <c r="N37" i="7" l="1"/>
  <c r="O38" i="7"/>
  <c r="O37" i="7"/>
  <c r="P38" i="7"/>
  <c r="P37" i="7"/>
  <c r="Q38" i="7"/>
  <c r="B39" i="7"/>
  <c r="C39" i="7" l="1"/>
  <c r="D39" i="7"/>
  <c r="F39" i="7"/>
  <c r="Q39" i="7"/>
  <c r="P39" i="7"/>
  <c r="O39" i="7"/>
  <c r="N39" i="7"/>
  <c r="K39" i="7"/>
  <c r="J39" i="7"/>
  <c r="M39" i="7"/>
  <c r="L39" i="7"/>
  <c r="G39" i="7"/>
  <c r="H39" i="7"/>
  <c r="I39" i="7"/>
</calcChain>
</file>

<file path=xl/sharedStrings.xml><?xml version="1.0" encoding="utf-8"?>
<sst xmlns="http://schemas.openxmlformats.org/spreadsheetml/2006/main" count="1287" uniqueCount="187">
  <si>
    <t>BATTELLE FEASIBILITY SCORECARD FOR ELECTRONIC CLINICAL QUALITY MEASURES (eCQMs); Ver. 1.0; Generated: 14 April 2023</t>
  </si>
  <si>
    <t>Please complete the Feasibility Scorecard Workbook and ensure each data element required for measure calculation is documented within the Scorecard datasheet</t>
  </si>
  <si>
    <t xml:space="preserve">This activity will require input from individuals on your staff that are familiar with querying information from an electronic health record (EHR) system.       Responses may require input multiple parties including measure developer, site, and EHR system vendor </t>
  </si>
  <si>
    <t>Step 1 : Complete Measure Information tab</t>
  </si>
  <si>
    <t>Step 2:  Complete Scorecard for each EHR listed on "Measure Info" tab (can include systems measure was not r/v tested on)</t>
  </si>
  <si>
    <t xml:space="preserve">Step 4:  Review results </t>
  </si>
  <si>
    <t>Step 5:  Complete Feasibility Plan for ALL data elements scoring "0"</t>
  </si>
  <si>
    <t>Data Element Feasibility Domains</t>
  </si>
  <si>
    <t xml:space="preserve"> Definitions</t>
  </si>
  <si>
    <t>Score</t>
  </si>
  <si>
    <t>Examples</t>
  </si>
  <si>
    <r>
      <rPr>
        <b/>
        <sz val="11"/>
        <color indexed="8"/>
        <rFont val="Calibri"/>
        <family val="2"/>
      </rPr>
      <t xml:space="preserve">Availability -  the extent to which the data are readily available in a structured format across EHR systems. 
</t>
    </r>
    <r>
      <rPr>
        <i/>
        <sz val="11"/>
        <color indexed="8"/>
        <rFont val="Calibri"/>
        <family val="2"/>
      </rPr>
      <t>(Typically requires input from the Vendor who should be familiar which data should be readily available in a structured format in the EHR system and the Site who should be familiar with which data is actually available in a structured format in their instance of the EHR system)</t>
    </r>
  </si>
  <si>
    <t xml:space="preserve">Data element exists in a structured format in this EHR. </t>
  </si>
  <si>
    <t xml:space="preserve">Data element is not available in a structured format in this EHR. </t>
  </si>
  <si>
    <t>Accuracy -  the extent to which the information contained in the data is correct.</t>
  </si>
  <si>
    <t>Information is from authoritative source and/or is highly likely to be correct.</t>
  </si>
  <si>
    <t xml:space="preserve">Lab results transmitted directly from the laboratory information system into the EHR, or data element included as a result of clinician assessment or interpretation.  May also include patient-report data directly from an instrument.  </t>
  </si>
  <si>
    <t xml:space="preserve">Information may not be correct. </t>
  </si>
  <si>
    <t xml:space="preserve">Check box that indicates medication reconciliation was performed, or self-report of a vaccination. </t>
  </si>
  <si>
    <r>
      <rPr>
        <b/>
        <sz val="11"/>
        <color indexed="8"/>
        <rFont val="Calibri"/>
        <family val="2"/>
      </rPr>
      <t xml:space="preserve">Standards - the extent to which the data element is coded using a nationally accepted terminology standard (vocabulary) and mapped to the Quality Data model (QDM). </t>
    </r>
    <r>
      <rPr>
        <i/>
        <sz val="11"/>
        <color indexed="8"/>
        <rFont val="Calibri"/>
        <family val="2"/>
      </rPr>
      <t>(Typically requires input from the Measure Developer who should be familiar with QDM and terminology standards used in the eCQM and Vendor who should be familiar with terminology standard used in the EHR system)</t>
    </r>
  </si>
  <si>
    <t>Data element is coded in a nationally accepted terminology standard or can be mapped to that terminology standard.</t>
  </si>
  <si>
    <t>RXNORM, SNOMED</t>
  </si>
  <si>
    <t>Terminology standards for the data element are currently available, but not consistently coded to standard terminology in the EHR, or the EHR does not easily allow, or support, such coding</t>
  </si>
  <si>
    <t xml:space="preserve">Workflow - the extent to which capturing the data element impacts the typical workflow for that user. </t>
  </si>
  <si>
    <t>The data element is routinely collected during clinical care and requires no, or limited, additional data entry from a clinician or other provider, and no EHR interface changes.</t>
  </si>
  <si>
    <t>Lab values vital signs, referral orders, or problem list entry</t>
  </si>
  <si>
    <t>Data element is not routinely collected during clinical care and additional time and effort are required to collect this data element without perceived benefit to care.</t>
  </si>
  <si>
    <t>MEASURE INFORMATION</t>
  </si>
  <si>
    <t>Measure Title</t>
  </si>
  <si>
    <t>Excess Antibiotic Duration for Adult Hospitalized Patients with Uncomplicated Community-Acquired Pneumonia</t>
  </si>
  <si>
    <t>Care Setting</t>
  </si>
  <si>
    <t>Inpatient/Hospital </t>
  </si>
  <si>
    <t>Level of Analysis</t>
  </si>
  <si>
    <t>Facility </t>
  </si>
  <si>
    <t>EHR System #1</t>
  </si>
  <si>
    <t>Epic - University of Utah</t>
  </si>
  <si>
    <t>EHR System #2</t>
  </si>
  <si>
    <t xml:space="preserve">CPRS - Veterans Affairs </t>
  </si>
  <si>
    <t>EHR System #3</t>
  </si>
  <si>
    <t>Epic - University of Michigan</t>
  </si>
  <si>
    <t>EHR System #4</t>
  </si>
  <si>
    <t>LIST ALL DATA ELEMENTS - this will pre-populate scorecards</t>
  </si>
  <si>
    <t>Item</t>
  </si>
  <si>
    <t>Data Element</t>
  </si>
  <si>
    <t>Data Element Attributes</t>
  </si>
  <si>
    <t>Value Set Name</t>
  </si>
  <si>
    <t xml:space="preserve">Encounter, Performed: Encounter Inpatient </t>
  </si>
  <si>
    <t>Identifies a hospitalization within the measurement period using SNOMEDCT codes</t>
  </si>
  <si>
    <t>EncounterInpatient</t>
  </si>
  <si>
    <t>Encounter diagnosis: CAP, Sepsis, Respiratory Failure</t>
  </si>
  <si>
    <t>Recorded using ICD10CM codes; discharge diagnosis from a qualifying encounter during measurement period.</t>
  </si>
  <si>
    <t>CAPSepsisRespiratoryFailureDiagnostic</t>
  </si>
  <si>
    <t>Encounter diagnosis: Concurrent Infection</t>
  </si>
  <si>
    <t>CAPConcurrentInfections</t>
  </si>
  <si>
    <t>Encounter diagnosis: Comorbidities</t>
  </si>
  <si>
    <t>ComorbiditiesIndicatedwithCAP</t>
  </si>
  <si>
    <t>Encounter diagnosis: Patient immunocompromised</t>
  </si>
  <si>
    <t>Recorded using SNOMEDCT code; discharge diagnosis from a qualifying encounter during measurement period.</t>
  </si>
  <si>
    <t>Code '370388006' from "SNOMEDCT"</t>
  </si>
  <si>
    <t>Encounter diagnosis: HIV</t>
  </si>
  <si>
    <t>Recorded using ICD10CM code; discharge diagnosis from a qualifying encounter during measurement period.</t>
  </si>
  <si>
    <t>Code 'B20' from "ICD10CM"</t>
  </si>
  <si>
    <t>Encounter location: Intensive Care Unit</t>
  </si>
  <si>
    <t>Recorded using HSLOC codes; ICU location from a qualifying encounter during the measurement period.</t>
  </si>
  <si>
    <t>IntensiveCareUnit</t>
  </si>
  <si>
    <t>Encounter discharge disposition: Discharge to Acute Care</t>
  </si>
  <si>
    <t>Recorded using SNOMEDCT codes; discharge disposition from a qualifying encounter during measurement period.</t>
  </si>
  <si>
    <t>DischargeToAcuteCareFacility</t>
  </si>
  <si>
    <t>Encounter discharge disposition: Discharge to Facility for Hospice</t>
  </si>
  <si>
    <t>DischargedtoHealthCareFacilityforHospiceCare</t>
  </si>
  <si>
    <t>Encounter discharge disposition: Discharge to Home for Hospice</t>
  </si>
  <si>
    <t>DischargedtoHomeforHospiceCare</t>
  </si>
  <si>
    <t>Encounter discharge disposition: Patient Expired</t>
  </si>
  <si>
    <t>PatientExpired</t>
  </si>
  <si>
    <t>Diagnostic Study, Performed: Chest Imaging</t>
  </si>
  <si>
    <t>Identifies a diagnostic chest imaging study using CPT codes.</t>
  </si>
  <si>
    <t>ChestImagingForPneumoniaGroupingDefinition</t>
  </si>
  <si>
    <t>Laboratory Test: Legionella Presence</t>
  </si>
  <si>
    <r>
      <rPr>
        <sz val="11"/>
        <color rgb="FF000000"/>
        <rFont val="Calibri"/>
      </rPr>
      <t xml:space="preserve">Identifies lab tests performed and results for </t>
    </r>
    <r>
      <rPr>
        <i/>
        <sz val="11"/>
        <color rgb="FF000000"/>
        <rFont val="Calibri"/>
      </rPr>
      <t>Legionella</t>
    </r>
    <r>
      <rPr>
        <sz val="11"/>
        <color rgb="FF000000"/>
        <rFont val="Calibri"/>
      </rPr>
      <t xml:space="preserve"> using LOINC codes; secondary legionella infection. All LOINC codes utilized are both order and observation.</t>
    </r>
  </si>
  <si>
    <t>LegionellaPresencebyUrineAntigenorDNA</t>
  </si>
  <si>
    <t>Laboratory Test, Performed: Blood Culture</t>
  </si>
  <si>
    <t>Identifies blood culture lab tests for bacteria using LOINC code; secondary bacteremia infection.</t>
  </si>
  <si>
    <t>Code '600-7' from "LOINC"</t>
  </si>
  <si>
    <t>Laboratory Test Result: Bacteria Present in Blood (Bacteremia)</t>
  </si>
  <si>
    <t>Recorded using SNOMEDCT codes; bacteria identified on blood culture lab test.</t>
  </si>
  <si>
    <t>Bacteria(TestsinBloodbyCultureandIdentificationmethod)</t>
  </si>
  <si>
    <t>Laboratory Test Result: Bacterial Skin Commensals</t>
  </si>
  <si>
    <t>Recorded using SNOMEDCT codes; skin commensals identified on blood culture lab test, indicating culture contamination</t>
  </si>
  <si>
    <t>BacterialSkinCommensals</t>
  </si>
  <si>
    <t>Laboratory Test, Performed: Respiratory Culture</t>
  </si>
  <si>
    <t>Identifies respiratory culture lab tests using LOINC code; secondary respiratory infection.</t>
  </si>
  <si>
    <t>Code '32355-0' from "LOINC"</t>
  </si>
  <si>
    <r>
      <rPr>
        <sz val="11"/>
        <color rgb="FF000000"/>
        <rFont val="Calibri"/>
      </rPr>
      <t xml:space="preserve">Laboratory Test Result: </t>
    </r>
    <r>
      <rPr>
        <i/>
        <sz val="11"/>
        <color rgb="FF000000"/>
        <rFont val="Calibri"/>
      </rPr>
      <t>Pseudomonas aeruginosa</t>
    </r>
  </si>
  <si>
    <t xml:space="preserve">Recorded using SNOMEDCT codes; pseudomonas identified on lab test. </t>
  </si>
  <si>
    <t>Pseudomonasaeruginosa(OrganismorSubstanceinLabResults)</t>
  </si>
  <si>
    <r>
      <rPr>
        <sz val="11"/>
        <color rgb="FF000000"/>
        <rFont val="Calibri"/>
      </rPr>
      <t xml:space="preserve">Laboratory Test Result: </t>
    </r>
    <r>
      <rPr>
        <i/>
        <sz val="11"/>
        <color rgb="FF000000"/>
        <rFont val="Calibri"/>
      </rPr>
      <t>Staphylococcus aureus</t>
    </r>
  </si>
  <si>
    <t xml:space="preserve">Recorded using SNOMEDCT codes; staphylococcus identified on lab test. </t>
  </si>
  <si>
    <t>Staphylococcusaureus(OrganismorSusbstanceinLabResults)</t>
  </si>
  <si>
    <t>Laboratory Test, Performed: Complete Blood Count</t>
  </si>
  <si>
    <t>Identifies CBC lab tests using LOINC codes; testing for low ANC component.</t>
  </si>
  <si>
    <t>CompleteBloodCount(withDiff)</t>
  </si>
  <si>
    <t>Laboratory Test Component: Neutrophils</t>
  </si>
  <si>
    <t>Recorded using LOINC code; neutrophil [#/volume] on CBC lab test.</t>
  </si>
  <si>
    <t>Neutrophils[#/volume]inBlood</t>
  </si>
  <si>
    <t>Medication, Administered: Antibiotics for CAP</t>
  </si>
  <si>
    <t>Recorded using RxNorm codes; antibiotics relevant to CAP diagnosis administered during a qualifying encounter during measurement period.</t>
  </si>
  <si>
    <t>AntibioticUsageforCAPDiagnosis</t>
  </si>
  <si>
    <t>Medication, Discharge: Antibiotics for CAP</t>
  </si>
  <si>
    <t>Recorded using RxNorm codes; antibiotics relevant to CAP diagnosis ordered for use after discharge from qualifying encounter.</t>
  </si>
  <si>
    <t>Physical Exam, Performed: Body Temperature</t>
  </si>
  <si>
    <t>Identifies patient's body temperature using LOINC codes; body temperature during qualifying encounter.</t>
  </si>
  <si>
    <t>BodyTemperature</t>
  </si>
  <si>
    <t>Physical Exam, Performed: Systolic Blood Pressure</t>
  </si>
  <si>
    <t>Identifies patient's SBP using LOINC codes; systolic blood pressure during qualifying encounter.</t>
  </si>
  <si>
    <t>SystolicBloodPressure</t>
  </si>
  <si>
    <t>Procedure, Performed: Major Transplant</t>
  </si>
  <si>
    <t>Identifies prior transplant using CPT, HCPCS, ICD10PCS, SNOMEDCT codes; patient has history of major transplant.</t>
  </si>
  <si>
    <t>MajorTransplant</t>
  </si>
  <si>
    <t>Procedure, Performed: Transfer from other hospital</t>
  </si>
  <si>
    <t>Identifies patient's 'transfer in' status using SNOMEDCT code; patient transferred into facility from an outside facility.</t>
  </si>
  <si>
    <t>Code '4563007' from "SNOMEDCT"</t>
  </si>
  <si>
    <t>Patient Characteristic, Expired: Dead</t>
  </si>
  <si>
    <t>Recorded using SNOMEDCT code; patient died during hospitalization encounter.</t>
  </si>
  <si>
    <t>Code '419099009' from "SNOMEDCT"</t>
  </si>
  <si>
    <t>Ethnicity</t>
  </si>
  <si>
    <t>Payer</t>
  </si>
  <si>
    <t>PayerType</t>
  </si>
  <si>
    <t>Race</t>
  </si>
  <si>
    <t>ONC Administrative Sex</t>
  </si>
  <si>
    <t>ONCAdministrativeSex</t>
  </si>
  <si>
    <t>-</t>
  </si>
  <si>
    <t>Clinician : Group/Practice </t>
  </si>
  <si>
    <t>Outpatient Services </t>
  </si>
  <si>
    <t>Clinician : Individual </t>
  </si>
  <si>
    <t>Post-Acute Care </t>
  </si>
  <si>
    <t>Emergency Department and Services </t>
  </si>
  <si>
    <t>Health Plan </t>
  </si>
  <si>
    <t>Home Care </t>
  </si>
  <si>
    <t>Integrated Delivery System </t>
  </si>
  <si>
    <t>No Applicable Care Setting </t>
  </si>
  <si>
    <t>Population : Community, County or City </t>
  </si>
  <si>
    <t>Other </t>
  </si>
  <si>
    <t>Population : Regional and State </t>
  </si>
  <si>
    <t> Inpatient/Hospital </t>
  </si>
  <si>
    <t> Outpatient Services </t>
  </si>
  <si>
    <t> Post-Acute Care </t>
  </si>
  <si>
    <t> Emergency Department and Services </t>
  </si>
  <si>
    <t> Home Care </t>
  </si>
  <si>
    <t> No Applicable Care Setting </t>
  </si>
  <si>
    <t> Other </t>
  </si>
  <si>
    <t>EHR System</t>
  </si>
  <si>
    <t>DATA AVAILABILITY</t>
  </si>
  <si>
    <t>DATA ACCURACY</t>
  </si>
  <si>
    <t>DATA STANDARDS</t>
  </si>
  <si>
    <t>WORKFLOW</t>
  </si>
  <si>
    <t>#</t>
  </si>
  <si>
    <t>Is the data readily available in a structured format, i.e., resides in fixed fields in EHR?</t>
  </si>
  <si>
    <t>What is the accuracy of the data element in EHRs under normal operating conditions?  Are the data source and recorder specified?</t>
  </si>
  <si>
    <t>Is the data element coded using a nationally accepted terminology standard?</t>
  </si>
  <si>
    <t>Is the data captured during the course of care? And how does it impact workflow for the user?</t>
  </si>
  <si>
    <t>1</t>
  </si>
  <si>
    <t>0</t>
  </si>
  <si>
    <t>Results Summary</t>
  </si>
  <si>
    <t>EHR #1</t>
  </si>
  <si>
    <t>EHR #2</t>
  </si>
  <si>
    <t>EHR #3</t>
  </si>
  <si>
    <t>EHR #4</t>
  </si>
  <si>
    <t>SUMMARY</t>
  </si>
  <si>
    <t>Data Elements Scoring 0 within Domain</t>
  </si>
  <si>
    <t>Total data elements</t>
  </si>
  <si>
    <t>% of data elements requiring review within domain</t>
  </si>
  <si>
    <t>DATA ELEMENT FEASIBILITY PLAN</t>
  </si>
  <si>
    <t>For data elements that score 0, provide plan for projected use of element.</t>
  </si>
  <si>
    <t>How is the data element used in computation of measure - e.g. numerator, denominator?</t>
  </si>
  <si>
    <t xml:space="preserve">Explain how the data element is feasible within the context of the measure logic?  </t>
  </si>
  <si>
    <t>What is the plan for readdressing this data element?</t>
  </si>
  <si>
    <t>Used in numerator</t>
  </si>
  <si>
    <t>The data are not currently tracked in a structured format within the University of Utah's Epic EHR system. However, with modifications to the admission workflow and future EHR enhancements, it could be collected in a structured and searchable manner for use in calculating the measure logic.</t>
  </si>
  <si>
    <t>The plan is to continue assessing the feasibility of manual search methods in locations where the element is not encoded and evaluate potential improvements to streamline this process in future testing.</t>
  </si>
  <si>
    <t>Laboratory Test, Performed: Legionella Presence</t>
  </si>
  <si>
    <t>Used in denominator exclusion</t>
  </si>
  <si>
    <t xml:space="preserve">The data are collected in a structured format that is searchable, which was confirmed through feasibility testing of extracting and calculating the measure logic from the University of Utah's Epic EHR instance during measure development and testing. </t>
  </si>
  <si>
    <t>Within the laboratory test value sets, there is a text list of eligible tests corresponding to individual codes and these were searchable for use within the local EHRs to calculate this data element.</t>
  </si>
  <si>
    <t>Laboratory Test Result: Pseudomonas aeruginosa</t>
  </si>
  <si>
    <t>Laboratory Test Result: Staphylococcus aureus</t>
  </si>
  <si>
    <t>The data are not collected in a structured format, due to this being an exceedingly rare occurrence in the VA healthcare system.</t>
  </si>
  <si>
    <t>Within the patient medical record, this information is available as a free-text value and is searchable for use within the local EHRs to calculate this data element. If the search process proves difficult or does not yield results, this data element was found to be negligable in the overall measure score calculation.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</si>
</sst>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indexed="8"/>
      <name val="Calibri"/>
    </font>
    <font>
      <b/>
      <sz val="11"/>
      <color indexed="8"/>
      <name val="Calibri"/>
      <family val="2"/>
    </font>
    <font>
      <i/>
      <sz val="10"/>
      <color indexed="8"/>
      <name val="Calibri"/>
      <family val="2"/>
    </font>
    <font>
      <i/>
      <sz val="11"/>
      <color indexed="8"/>
      <name val="Calibri"/>
      <family val="2"/>
    </font>
    <font>
      <sz val="10"/>
      <color indexed="8"/>
      <name val="Calibri"/>
      <family val="2"/>
    </font>
    <font>
      <u/>
      <sz val="9"/>
      <color indexed="8"/>
      <name val="Calibri"/>
      <family val="2"/>
    </font>
    <font>
      <sz val="9"/>
      <color indexed="8"/>
      <name val="Calibri"/>
      <family val="2"/>
    </font>
    <font>
      <b/>
      <sz val="14"/>
      <color indexed="8"/>
      <name val="Calibri"/>
      <family val="2"/>
    </font>
    <font>
      <sz val="11"/>
      <color indexed="8"/>
      <name val="Calibri"/>
      <family val="2"/>
    </font>
    <font>
      <b/>
      <sz val="12"/>
      <color rgb="FFECF0F1"/>
      <name val="Segoe UI"/>
      <family val="2"/>
    </font>
    <font>
      <sz val="11"/>
      <color rgb="FFECF0F1"/>
      <name val="Calibri"/>
      <family val="2"/>
    </font>
    <font>
      <b/>
      <sz val="12"/>
      <color rgb="FF452DB2"/>
      <name val="Segoe UI"/>
      <family val="2"/>
    </font>
    <font>
      <sz val="11"/>
      <color rgb="FF000000"/>
      <name val="Calibri"/>
      <family val="2"/>
    </font>
    <font>
      <sz val="11"/>
      <color rgb="FF000000"/>
      <name val="Calibri"/>
    </font>
    <font>
      <sz val="11"/>
      <name val="Calibri"/>
      <family val="2"/>
    </font>
    <font>
      <i/>
      <sz val="11"/>
      <color rgb="FF000000"/>
      <name val="Calibri"/>
    </font>
    <font>
      <b/>
      <sz val="11"/>
      <color indexed="8"/>
      <name val="Calibri"/>
    </font>
    <font>
      <sz val="11"/>
      <color rgb="FF444444"/>
      <name val="Calibri"/>
      <family val="2"/>
      <charset val="1"/>
    </font>
    <font>
      <b/>
      <sz val="9"/>
      <color indexed="8"/>
      <name val="Calibri"/>
    </font>
    <font>
      <b/>
      <sz val="12"/>
      <color indexed="8"/>
      <name val="Calibri"/>
    </font>
    <font>
      <b/>
      <sz val="11"/>
      <name val="Calibri"/>
      <family val="2"/>
    </font>
  </fonts>
  <fills count="24">
    <fill>
      <patternFill patternType="none"/>
    </fill>
    <fill>
      <patternFill patternType="gray125"/>
    </fill>
    <fill>
      <patternFill patternType="solid">
        <fgColor indexed="10"/>
        <bgColor auto="1"/>
      </patternFill>
    </fill>
    <fill>
      <patternFill patternType="solid">
        <fgColor indexed="12"/>
        <bgColor auto="1"/>
      </patternFill>
    </fill>
    <fill>
      <patternFill patternType="solid">
        <fgColor indexed="13"/>
        <bgColor auto="1"/>
      </patternFill>
    </fill>
    <fill>
      <patternFill patternType="solid">
        <fgColor indexed="14"/>
        <bgColor auto="1"/>
      </patternFill>
    </fill>
    <fill>
      <patternFill patternType="solid">
        <fgColor indexed="15"/>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
      <patternFill patternType="solid">
        <fgColor indexed="19"/>
        <bgColor auto="1"/>
      </patternFill>
    </fill>
    <fill>
      <patternFill patternType="solid">
        <fgColor indexed="20"/>
        <bgColor auto="1"/>
      </patternFill>
    </fill>
    <fill>
      <patternFill patternType="solid">
        <fgColor indexed="21"/>
        <bgColor auto="1"/>
      </patternFill>
    </fill>
    <fill>
      <patternFill patternType="solid">
        <fgColor indexed="22"/>
        <bgColor auto="1"/>
      </patternFill>
    </fill>
    <fill>
      <patternFill patternType="solid">
        <fgColor indexed="23"/>
        <bgColor auto="1"/>
      </patternFill>
    </fill>
    <fill>
      <patternFill patternType="solid">
        <fgColor rgb="FF070729"/>
        <bgColor indexed="64"/>
      </patternFill>
    </fill>
    <fill>
      <patternFill patternType="solid">
        <fgColor rgb="FF9F9F9F"/>
        <bgColor indexed="64"/>
      </patternFill>
    </fill>
    <fill>
      <patternFill patternType="solid">
        <fgColor rgb="FF452DB2"/>
        <bgColor indexed="64"/>
      </patternFill>
    </fill>
    <fill>
      <patternFill patternType="solid">
        <fgColor rgb="FFD35714"/>
        <bgColor indexed="64"/>
      </patternFill>
    </fill>
    <fill>
      <patternFill patternType="solid">
        <fgColor rgb="FFFFC000"/>
        <bgColor indexed="64"/>
      </patternFill>
    </fill>
    <fill>
      <patternFill patternType="solid">
        <fgColor indexed="10"/>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theme="4" tint="0.79998168889431442"/>
        <bgColor indexed="64"/>
      </patternFill>
    </fill>
  </fills>
  <borders count="47">
    <border>
      <left/>
      <right/>
      <top/>
      <bottom/>
      <diagonal/>
    </border>
    <border>
      <left style="thin">
        <color indexed="11"/>
      </left>
      <right style="thin">
        <color indexed="11"/>
      </right>
      <top style="thin">
        <color indexed="11"/>
      </top>
      <bottom style="thin">
        <color indexed="11"/>
      </bottom>
      <diagonal/>
    </border>
    <border>
      <left style="thin">
        <color indexed="11"/>
      </left>
      <right style="thin">
        <color indexed="11"/>
      </right>
      <top style="thin">
        <color indexed="11"/>
      </top>
      <bottom/>
      <diagonal/>
    </border>
    <border>
      <left style="thin">
        <color indexed="11"/>
      </left>
      <right/>
      <top style="thin">
        <color indexed="11"/>
      </top>
      <bottom style="thin">
        <color indexed="11"/>
      </bottom>
      <diagonal/>
    </border>
    <border>
      <left/>
      <right/>
      <top/>
      <bottom style="medium">
        <color indexed="8"/>
      </bottom>
      <diagonal/>
    </border>
    <border>
      <left/>
      <right style="thin">
        <color indexed="11"/>
      </right>
      <top style="thin">
        <color indexed="11"/>
      </top>
      <bottom style="medium">
        <color indexed="8"/>
      </bottom>
      <diagonal/>
    </border>
    <border>
      <left style="thin">
        <color indexed="11"/>
      </left>
      <right style="thin">
        <color indexed="11"/>
      </right>
      <top style="thin">
        <color indexed="11"/>
      </top>
      <bottom style="medium">
        <color indexed="8"/>
      </bottom>
      <diagonal/>
    </border>
    <border>
      <left style="thin">
        <color indexed="11"/>
      </left>
      <right style="medium">
        <color indexed="8"/>
      </right>
      <top style="thin">
        <color indexed="11"/>
      </top>
      <bottom style="thin">
        <color indexed="11"/>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top/>
      <bottom/>
      <diagonal/>
    </border>
    <border>
      <left/>
      <right style="medium">
        <color indexed="8"/>
      </right>
      <top/>
      <bottom/>
      <diagonal/>
    </border>
    <border>
      <left style="medium">
        <color indexed="8"/>
      </left>
      <right/>
      <top/>
      <bottom style="medium">
        <color indexed="8"/>
      </bottom>
      <diagonal/>
    </border>
    <border>
      <left/>
      <right style="medium">
        <color indexed="8"/>
      </right>
      <top/>
      <bottom style="medium">
        <color indexed="8"/>
      </bottom>
      <diagonal/>
    </border>
    <border>
      <left style="thin">
        <color indexed="11"/>
      </left>
      <right style="thin">
        <color indexed="11"/>
      </right>
      <top style="medium">
        <color indexed="8"/>
      </top>
      <bottom/>
      <diagonal/>
    </border>
    <border>
      <left/>
      <right/>
      <top/>
      <bottom style="thin">
        <color indexed="8"/>
      </bottom>
      <diagonal/>
    </border>
    <border>
      <left/>
      <right style="thin">
        <color indexed="11"/>
      </right>
      <top/>
      <bottom style="thin">
        <color indexed="8"/>
      </bottom>
      <diagonal/>
    </border>
    <border>
      <left style="thin">
        <color indexed="11"/>
      </left>
      <right style="thin">
        <color indexed="8"/>
      </right>
      <top style="thin">
        <color indexed="11"/>
      </top>
      <bottom style="thin">
        <color indexed="11"/>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11"/>
      </left>
      <right style="thin">
        <color indexed="11"/>
      </right>
      <top style="thin">
        <color indexed="11"/>
      </top>
      <bottom style="thin">
        <color indexed="8"/>
      </bottom>
      <diagonal/>
    </border>
    <border>
      <left style="thin">
        <color indexed="8"/>
      </left>
      <right style="thin">
        <color indexed="11"/>
      </right>
      <top style="thin">
        <color indexed="11"/>
      </top>
      <bottom style="thin">
        <color indexed="11"/>
      </bottom>
      <diagonal/>
    </border>
    <border>
      <left style="thin">
        <color indexed="11"/>
      </left>
      <right style="thin">
        <color indexed="11"/>
      </right>
      <top style="thin">
        <color indexed="8"/>
      </top>
      <bottom style="thin">
        <color indexed="11"/>
      </bottom>
      <diagonal/>
    </border>
    <border>
      <left style="thin">
        <color indexed="11"/>
      </left>
      <right/>
      <top/>
      <bottom/>
      <diagonal/>
    </border>
    <border>
      <left/>
      <right style="thin">
        <color indexed="8"/>
      </right>
      <top/>
      <bottom/>
      <diagonal/>
    </border>
    <border>
      <left style="thin">
        <color indexed="11"/>
      </left>
      <right/>
      <top/>
      <bottom style="thin">
        <color indexed="8"/>
      </bottom>
      <diagonal/>
    </border>
    <border>
      <left/>
      <right style="thin">
        <color indexed="8"/>
      </right>
      <top/>
      <bottom style="thin">
        <color indexed="8"/>
      </bottom>
      <diagonal/>
    </border>
    <border>
      <left/>
      <right/>
      <top/>
      <bottom style="dotted">
        <color indexed="8"/>
      </bottom>
      <diagonal/>
    </border>
    <border>
      <left style="thin">
        <color indexed="11"/>
      </left>
      <right style="dotted">
        <color indexed="8"/>
      </right>
      <top/>
      <bottom style="thin">
        <color indexed="11"/>
      </bottom>
      <diagonal/>
    </border>
    <border>
      <left style="dotted">
        <color indexed="8"/>
      </left>
      <right style="dotted">
        <color indexed="8"/>
      </right>
      <top style="dotted">
        <color indexed="8"/>
      </top>
      <bottom style="dotted">
        <color indexed="8"/>
      </bottom>
      <diagonal/>
    </border>
    <border>
      <left/>
      <right/>
      <top style="dotted">
        <color indexed="8"/>
      </top>
      <bottom/>
      <diagonal/>
    </border>
    <border>
      <left/>
      <right/>
      <top style="dotted">
        <color indexed="8"/>
      </top>
      <bottom style="hair">
        <color indexed="8"/>
      </bottom>
      <diagonal/>
    </border>
    <border>
      <left style="thin">
        <color indexed="11"/>
      </left>
      <right style="hair">
        <color indexed="8"/>
      </right>
      <top/>
      <bottom style="thin">
        <color indexed="11"/>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thin">
        <color indexed="11"/>
      </left>
      <right style="hair">
        <color indexed="8"/>
      </right>
      <top style="thin">
        <color indexed="11"/>
      </top>
      <bottom style="thin">
        <color indexed="11"/>
      </bottom>
      <diagonal/>
    </border>
    <border>
      <left style="thin">
        <color indexed="11"/>
      </left>
      <right style="thin">
        <color indexed="11"/>
      </right>
      <top/>
      <bottom style="thin">
        <color indexed="11"/>
      </bottom>
      <diagonal/>
    </border>
    <border>
      <left style="thin">
        <color indexed="8"/>
      </left>
      <right style="thin">
        <color indexed="64"/>
      </right>
      <top style="thin">
        <color indexed="8"/>
      </top>
      <bottom style="thin">
        <color indexed="8"/>
      </bottom>
      <diagonal/>
    </border>
    <border>
      <left style="thin">
        <color indexed="8"/>
      </left>
      <right/>
      <top style="thin">
        <color indexed="8"/>
      </top>
      <bottom/>
      <diagonal/>
    </border>
    <border>
      <left style="thin">
        <color indexed="8"/>
      </left>
      <right/>
      <top style="thin">
        <color indexed="64"/>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s>
  <cellStyleXfs count="7">
    <xf numFmtId="0" fontId="0" fillId="0" borderId="0" applyNumberFormat="0" applyFill="0" applyBorder="0" applyProtection="0"/>
    <xf numFmtId="0" fontId="9" fillId="15" borderId="0" applyNumberFormat="0" applyFill="0" applyBorder="0" applyProtection="0"/>
    <xf numFmtId="0" fontId="9" fillId="16" borderId="0" applyNumberFormat="0" applyFill="0" applyBorder="0" applyProtection="0"/>
    <xf numFmtId="0" fontId="11" fillId="16" borderId="0" applyNumberFormat="0" applyFill="0" applyBorder="0" applyProtection="0"/>
    <xf numFmtId="0" fontId="10" fillId="17" borderId="0" applyNumberFormat="0" applyFill="0" applyBorder="0" applyProtection="0"/>
    <xf numFmtId="0" fontId="10" fillId="18" borderId="0" applyNumberFormat="0" applyFill="0" applyBorder="0" applyProtection="0"/>
    <xf numFmtId="0" fontId="12" fillId="19" borderId="0" applyNumberFormat="0" applyFill="0" applyBorder="0" applyProtection="0"/>
  </cellStyleXfs>
  <cellXfs count="125">
    <xf numFmtId="0" fontId="0" fillId="0" borderId="0" xfId="0"/>
    <xf numFmtId="0" fontId="0" fillId="0" borderId="0" xfId="0" applyNumberFormat="1"/>
    <xf numFmtId="0" fontId="0" fillId="2" borderId="1" xfId="0" applyFill="1" applyBorder="1"/>
    <xf numFmtId="49" fontId="2" fillId="2" borderId="1" xfId="0" applyNumberFormat="1" applyFont="1" applyFill="1" applyBorder="1" applyAlignment="1">
      <alignment horizontal="left"/>
    </xf>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16" xfId="0" applyFill="1" applyBorder="1"/>
    <xf numFmtId="0" fontId="0" fillId="2" borderId="19" xfId="0" applyFill="1" applyBorder="1"/>
    <xf numFmtId="49" fontId="1" fillId="5" borderId="22" xfId="0" applyNumberFormat="1" applyFont="1" applyFill="1" applyBorder="1" applyAlignment="1">
      <alignment horizontal="center" wrapText="1"/>
    </xf>
    <xf numFmtId="49" fontId="1" fillId="5" borderId="22" xfId="0" applyNumberFormat="1" applyFont="1" applyFill="1" applyBorder="1" applyAlignment="1">
      <alignment horizontal="center"/>
    </xf>
    <xf numFmtId="0" fontId="1" fillId="7" borderId="22" xfId="0" applyNumberFormat="1" applyFont="1" applyFill="1" applyBorder="1" applyAlignment="1">
      <alignment horizontal="center" vertical="center" wrapText="1"/>
    </xf>
    <xf numFmtId="0" fontId="0" fillId="7" borderId="22" xfId="0" applyFill="1" applyBorder="1"/>
    <xf numFmtId="49" fontId="0" fillId="7" borderId="22" xfId="0" applyNumberFormat="1" applyFill="1" applyBorder="1" applyAlignment="1">
      <alignment wrapText="1"/>
    </xf>
    <xf numFmtId="49" fontId="0" fillId="7" borderId="22" xfId="0" applyNumberFormat="1" applyFill="1" applyBorder="1"/>
    <xf numFmtId="0" fontId="0" fillId="2" borderId="24" xfId="0" applyFill="1" applyBorder="1"/>
    <xf numFmtId="0" fontId="0" fillId="2" borderId="25" xfId="0" applyFill="1" applyBorder="1"/>
    <xf numFmtId="49" fontId="0" fillId="2" borderId="22" xfId="0" applyNumberFormat="1" applyFill="1" applyBorder="1"/>
    <xf numFmtId="0" fontId="0" fillId="2" borderId="22" xfId="0" applyFill="1" applyBorder="1"/>
    <xf numFmtId="0" fontId="0" fillId="2" borderId="22" xfId="0" applyNumberFormat="1" applyFill="1" applyBorder="1"/>
    <xf numFmtId="0" fontId="0" fillId="10" borderId="23" xfId="0" applyFill="1" applyBorder="1"/>
    <xf numFmtId="0" fontId="0" fillId="10" borderId="21" xfId="0" applyFill="1" applyBorder="1"/>
    <xf numFmtId="0" fontId="0" fillId="2" borderId="26" xfId="0" applyNumberFormat="1" applyFill="1" applyBorder="1"/>
    <xf numFmtId="0" fontId="0" fillId="2" borderId="1" xfId="0" applyNumberFormat="1" applyFill="1" applyBorder="1"/>
    <xf numFmtId="49" fontId="0" fillId="2" borderId="1" xfId="0" applyNumberFormat="1" applyFill="1" applyBorder="1"/>
    <xf numFmtId="49" fontId="0" fillId="2" borderId="1" xfId="0" applyNumberFormat="1" applyFill="1" applyBorder="1" applyAlignment="1">
      <alignment horizontal="center"/>
    </xf>
    <xf numFmtId="49" fontId="1" fillId="2" borderId="2" xfId="0" applyNumberFormat="1" applyFont="1" applyFill="1" applyBorder="1"/>
    <xf numFmtId="0" fontId="1" fillId="11" borderId="27" xfId="0" applyFont="1" applyFill="1" applyBorder="1"/>
    <xf numFmtId="0" fontId="1" fillId="11" borderId="28" xfId="0" applyFont="1" applyFill="1" applyBorder="1"/>
    <xf numFmtId="49" fontId="1" fillId="11" borderId="30" xfId="0" applyNumberFormat="1" applyFont="1" applyFill="1" applyBorder="1"/>
    <xf numFmtId="49" fontId="4" fillId="5" borderId="22" xfId="0" applyNumberFormat="1" applyFont="1" applyFill="1" applyBorder="1" applyAlignment="1">
      <alignment horizontal="left" vertical="top" wrapText="1"/>
    </xf>
    <xf numFmtId="0" fontId="0" fillId="10" borderId="20" xfId="0" applyFill="1" applyBorder="1"/>
    <xf numFmtId="0" fontId="1" fillId="10" borderId="23" xfId="0" applyFont="1" applyFill="1" applyBorder="1"/>
    <xf numFmtId="49" fontId="5" fillId="10" borderId="21" xfId="0" applyNumberFormat="1" applyFont="1" applyFill="1" applyBorder="1"/>
    <xf numFmtId="49" fontId="5" fillId="10" borderId="22" xfId="0" applyNumberFormat="1" applyFont="1" applyFill="1" applyBorder="1"/>
    <xf numFmtId="0" fontId="6" fillId="2" borderId="1" xfId="0" applyNumberFormat="1" applyFont="1" applyFill="1" applyBorder="1"/>
    <xf numFmtId="0" fontId="6" fillId="2" borderId="1" xfId="0" applyFont="1" applyFill="1" applyBorder="1"/>
    <xf numFmtId="49" fontId="0" fillId="2" borderId="22" xfId="0" applyNumberFormat="1" applyFill="1" applyBorder="1" applyAlignment="1">
      <alignment horizontal="left"/>
    </xf>
    <xf numFmtId="49" fontId="0" fillId="2" borderId="22" xfId="0" applyNumberFormat="1" applyFill="1" applyBorder="1" applyAlignment="1">
      <alignment horizontal="right"/>
    </xf>
    <xf numFmtId="49" fontId="0" fillId="11" borderId="29" xfId="0" applyNumberFormat="1" applyFill="1" applyBorder="1"/>
    <xf numFmtId="49" fontId="0" fillId="11" borderId="27" xfId="0" applyNumberFormat="1" applyFill="1" applyBorder="1"/>
    <xf numFmtId="49" fontId="1" fillId="11" borderId="28" xfId="0" applyNumberFormat="1" applyFont="1" applyFill="1" applyBorder="1"/>
    <xf numFmtId="0" fontId="0" fillId="10" borderId="29" xfId="0" applyFill="1" applyBorder="1"/>
    <xf numFmtId="0" fontId="1" fillId="10" borderId="30" xfId="0" applyFont="1" applyFill="1" applyBorder="1"/>
    <xf numFmtId="49" fontId="0" fillId="2" borderId="32" xfId="0" applyNumberFormat="1" applyFill="1" applyBorder="1"/>
    <xf numFmtId="49" fontId="1" fillId="3" borderId="27" xfId="0" applyNumberFormat="1" applyFont="1" applyFill="1" applyBorder="1" applyAlignment="1">
      <alignment horizontal="center"/>
    </xf>
    <xf numFmtId="0" fontId="0" fillId="3" borderId="34" xfId="0" applyFill="1" applyBorder="1"/>
    <xf numFmtId="0" fontId="0" fillId="3" borderId="35" xfId="0" applyFill="1" applyBorder="1"/>
    <xf numFmtId="49" fontId="0" fillId="2" borderId="36" xfId="0" applyNumberFormat="1" applyFill="1" applyBorder="1" applyAlignment="1">
      <alignment horizontal="left" vertical="center" wrapText="1"/>
    </xf>
    <xf numFmtId="0" fontId="0" fillId="9" borderId="37" xfId="0" applyNumberFormat="1" applyFill="1" applyBorder="1" applyAlignment="1">
      <alignment horizontal="center"/>
    </xf>
    <xf numFmtId="0" fontId="0" fillId="9" borderId="38" xfId="0" applyNumberFormat="1" applyFill="1" applyBorder="1" applyAlignment="1">
      <alignment horizontal="center"/>
    </xf>
    <xf numFmtId="49" fontId="0" fillId="2" borderId="39" xfId="0" applyNumberFormat="1" applyFill="1" applyBorder="1" applyAlignment="1">
      <alignment horizontal="left" vertical="center" wrapText="1"/>
    </xf>
    <xf numFmtId="49" fontId="0" fillId="2" borderId="39" xfId="0" applyNumberFormat="1" applyFill="1" applyBorder="1" applyAlignment="1">
      <alignment vertical="top"/>
    </xf>
    <xf numFmtId="9" fontId="0" fillId="9" borderId="38" xfId="0" applyNumberFormat="1" applyFill="1" applyBorder="1" applyAlignment="1">
      <alignment horizontal="center"/>
    </xf>
    <xf numFmtId="49" fontId="7" fillId="2" borderId="1" xfId="0" applyNumberFormat="1" applyFont="1" applyFill="1" applyBorder="1"/>
    <xf numFmtId="0" fontId="1" fillId="2" borderId="1" xfId="0" applyFont="1" applyFill="1" applyBorder="1"/>
    <xf numFmtId="0" fontId="8" fillId="0" borderId="0" xfId="0" applyFont="1"/>
    <xf numFmtId="49" fontId="8" fillId="2" borderId="22" xfId="0" applyNumberFormat="1" applyFont="1" applyFill="1" applyBorder="1"/>
    <xf numFmtId="49" fontId="8" fillId="2" borderId="26" xfId="0" applyNumberFormat="1" applyFont="1" applyFill="1" applyBorder="1"/>
    <xf numFmtId="49" fontId="8" fillId="2" borderId="1" xfId="0" applyNumberFormat="1" applyFont="1" applyFill="1" applyBorder="1"/>
    <xf numFmtId="49" fontId="8" fillId="2" borderId="40" xfId="0" applyNumberFormat="1" applyFont="1" applyFill="1" applyBorder="1"/>
    <xf numFmtId="0" fontId="8" fillId="2" borderId="1" xfId="0" applyFont="1" applyFill="1" applyBorder="1"/>
    <xf numFmtId="49" fontId="8" fillId="2" borderId="2" xfId="0" applyNumberFormat="1" applyFont="1" applyFill="1" applyBorder="1"/>
    <xf numFmtId="49" fontId="1" fillId="2" borderId="1" xfId="0" applyNumberFormat="1" applyFont="1" applyFill="1" applyBorder="1" applyAlignment="1">
      <alignment horizontal="left"/>
    </xf>
    <xf numFmtId="49" fontId="12" fillId="2" borderId="1" xfId="0" applyNumberFormat="1" applyFont="1" applyFill="1" applyBorder="1"/>
    <xf numFmtId="0" fontId="13" fillId="2" borderId="1" xfId="0" applyFont="1" applyFill="1" applyBorder="1"/>
    <xf numFmtId="0" fontId="14" fillId="2" borderId="1" xfId="0" applyFont="1" applyFill="1" applyBorder="1"/>
    <xf numFmtId="49" fontId="13" fillId="2" borderId="1" xfId="0" applyNumberFormat="1" applyFont="1" applyFill="1" applyBorder="1"/>
    <xf numFmtId="49" fontId="8" fillId="20" borderId="1" xfId="0" applyNumberFormat="1" applyFont="1" applyFill="1" applyBorder="1" applyAlignment="1">
      <alignment horizontal="left"/>
    </xf>
    <xf numFmtId="49" fontId="8" fillId="20" borderId="1" xfId="0" applyNumberFormat="1" applyFont="1" applyFill="1" applyBorder="1"/>
    <xf numFmtId="1" fontId="13" fillId="0" borderId="33" xfId="0" applyNumberFormat="1" applyFont="1" applyFill="1" applyBorder="1" applyAlignment="1">
      <alignment horizontal="center"/>
    </xf>
    <xf numFmtId="2" fontId="0" fillId="2" borderId="22" xfId="0" applyNumberFormat="1" applyFill="1" applyBorder="1" applyAlignment="1">
      <alignment horizontal="right"/>
    </xf>
    <xf numFmtId="1" fontId="0" fillId="2" borderId="22" xfId="0" applyNumberFormat="1" applyFill="1" applyBorder="1" applyAlignment="1">
      <alignment horizontal="right"/>
    </xf>
    <xf numFmtId="1" fontId="0" fillId="0" borderId="22" xfId="0" applyNumberFormat="1" applyFill="1" applyBorder="1" applyAlignment="1">
      <alignment horizontal="right"/>
    </xf>
    <xf numFmtId="1" fontId="8" fillId="2" borderId="22" xfId="0" applyNumberFormat="1" applyFont="1" applyFill="1" applyBorder="1" applyAlignment="1">
      <alignment horizontal="right"/>
    </xf>
    <xf numFmtId="49" fontId="16" fillId="8" borderId="22" xfId="0" applyNumberFormat="1" applyFont="1" applyFill="1" applyBorder="1"/>
    <xf numFmtId="0" fontId="16" fillId="8" borderId="41" xfId="0" applyFont="1" applyFill="1" applyBorder="1"/>
    <xf numFmtId="49" fontId="16" fillId="9" borderId="22" xfId="0" applyNumberFormat="1" applyFont="1" applyFill="1" applyBorder="1" applyAlignment="1">
      <alignment horizontal="left"/>
    </xf>
    <xf numFmtId="0" fontId="1" fillId="21" borderId="0" xfId="0" applyFont="1" applyFill="1"/>
    <xf numFmtId="49" fontId="16" fillId="9" borderId="20" xfId="0" applyNumberFormat="1" applyFont="1" applyFill="1" applyBorder="1" applyAlignment="1">
      <alignment horizontal="left"/>
    </xf>
    <xf numFmtId="49" fontId="16" fillId="9" borderId="42" xfId="0" applyNumberFormat="1" applyFont="1" applyFill="1" applyBorder="1" applyAlignment="1">
      <alignment horizontal="left"/>
    </xf>
    <xf numFmtId="0" fontId="17" fillId="0" borderId="0" xfId="0" applyFont="1"/>
    <xf numFmtId="49" fontId="1" fillId="10" borderId="43" xfId="0" applyNumberFormat="1" applyFont="1" applyFill="1" applyBorder="1"/>
    <xf numFmtId="49" fontId="16" fillId="8" borderId="44" xfId="0" applyNumberFormat="1" applyFont="1" applyFill="1" applyBorder="1"/>
    <xf numFmtId="49" fontId="1" fillId="8" borderId="44" xfId="0" applyNumberFormat="1" applyFont="1" applyFill="1" applyBorder="1"/>
    <xf numFmtId="0" fontId="0" fillId="0" borderId="12" xfId="0" applyNumberFormat="1" applyBorder="1"/>
    <xf numFmtId="0" fontId="0" fillId="0" borderId="45" xfId="0" applyBorder="1"/>
    <xf numFmtId="0" fontId="0" fillId="10" borderId="17" xfId="0" applyFill="1" applyBorder="1"/>
    <xf numFmtId="0" fontId="0" fillId="2" borderId="46" xfId="0" applyFill="1" applyBorder="1"/>
    <xf numFmtId="0" fontId="8" fillId="2" borderId="2" xfId="0" applyNumberFormat="1" applyFont="1" applyFill="1" applyBorder="1"/>
    <xf numFmtId="0" fontId="7" fillId="0" borderId="0" xfId="0" applyFont="1"/>
    <xf numFmtId="49" fontId="18" fillId="12" borderId="31" xfId="0" applyNumberFormat="1" applyFont="1" applyFill="1" applyBorder="1" applyAlignment="1">
      <alignment horizontal="center" vertical="center" wrapText="1"/>
    </xf>
    <xf numFmtId="49" fontId="18" fillId="13" borderId="31" xfId="0" applyNumberFormat="1" applyFont="1" applyFill="1" applyBorder="1" applyAlignment="1">
      <alignment horizontal="center" vertical="center" wrapText="1"/>
    </xf>
    <xf numFmtId="49" fontId="18" fillId="14" borderId="31" xfId="0" applyNumberFormat="1" applyFont="1" applyFill="1" applyBorder="1" applyAlignment="1">
      <alignment horizontal="center" vertical="center" wrapText="1"/>
    </xf>
    <xf numFmtId="49" fontId="18" fillId="22" borderId="31" xfId="0" applyNumberFormat="1" applyFont="1" applyFill="1" applyBorder="1" applyAlignment="1">
      <alignment horizontal="center" vertical="center" wrapText="1"/>
    </xf>
    <xf numFmtId="49" fontId="19" fillId="3" borderId="27" xfId="0" applyNumberFormat="1" applyFont="1" applyFill="1" applyBorder="1" applyAlignment="1">
      <alignment horizontal="center" vertical="center"/>
    </xf>
    <xf numFmtId="0" fontId="18" fillId="22" borderId="31" xfId="0" applyNumberFormat="1" applyFont="1" applyFill="1" applyBorder="1" applyAlignment="1">
      <alignment horizontal="center" vertical="center" wrapText="1"/>
    </xf>
    <xf numFmtId="49" fontId="20" fillId="23" borderId="24" xfId="0" applyNumberFormat="1" applyFont="1" applyFill="1" applyBorder="1" applyAlignment="1">
      <alignment vertical="center"/>
    </xf>
    <xf numFmtId="49" fontId="20" fillId="23" borderId="1" xfId="0" applyNumberFormat="1" applyFont="1" applyFill="1" applyBorder="1" applyAlignment="1">
      <alignment vertical="center" wrapText="1"/>
    </xf>
    <xf numFmtId="49" fontId="0" fillId="2" borderId="1" xfId="0" applyNumberFormat="1" applyFill="1" applyBorder="1" applyAlignment="1">
      <alignment vertical="center" wrapText="1"/>
    </xf>
    <xf numFmtId="49" fontId="0" fillId="7" borderId="20" xfId="0" applyNumberFormat="1" applyFill="1" applyBorder="1" applyAlignment="1">
      <alignment horizontal="left" vertical="top" wrapText="1"/>
    </xf>
    <xf numFmtId="0" fontId="0" fillId="7" borderId="21" xfId="0" applyFill="1" applyBorder="1" applyAlignment="1">
      <alignment horizontal="left" vertical="top" wrapText="1"/>
    </xf>
    <xf numFmtId="49" fontId="1" fillId="5" borderId="20" xfId="0" applyNumberFormat="1" applyFont="1" applyFill="1" applyBorder="1" applyAlignment="1">
      <alignment horizontal="left" wrapText="1"/>
    </xf>
    <xf numFmtId="0" fontId="1" fillId="5" borderId="21" xfId="0" applyFont="1" applyFill="1" applyBorder="1" applyAlignment="1">
      <alignment horizontal="left" wrapText="1"/>
    </xf>
    <xf numFmtId="49" fontId="0" fillId="3" borderId="11" xfId="0" applyNumberFormat="1" applyFill="1" applyBorder="1" applyAlignment="1">
      <alignment horizontal="left"/>
    </xf>
    <xf numFmtId="0" fontId="0" fillId="3" borderId="12" xfId="0" applyFill="1" applyBorder="1" applyAlignment="1">
      <alignment horizontal="left"/>
    </xf>
    <xf numFmtId="0" fontId="0" fillId="3" borderId="13" xfId="0" applyFill="1" applyBorder="1" applyAlignment="1">
      <alignment horizontal="left"/>
    </xf>
    <xf numFmtId="49" fontId="1" fillId="4" borderId="17" xfId="0" applyNumberFormat="1" applyFont="1" applyFill="1" applyBorder="1" applyAlignment="1">
      <alignment horizontal="center"/>
    </xf>
    <xf numFmtId="0" fontId="1" fillId="4" borderId="17" xfId="0" applyFont="1" applyFill="1" applyBorder="1" applyAlignment="1">
      <alignment horizontal="center"/>
    </xf>
    <xf numFmtId="0" fontId="1" fillId="4" borderId="18" xfId="0" applyFont="1" applyFill="1" applyBorder="1" applyAlignment="1">
      <alignment horizontal="center"/>
    </xf>
    <xf numFmtId="49" fontId="1" fillId="6" borderId="20" xfId="0" applyNumberFormat="1" applyFont="1" applyFill="1" applyBorder="1" applyAlignment="1">
      <alignment horizontal="left" wrapText="1"/>
    </xf>
    <xf numFmtId="0" fontId="1" fillId="6" borderId="23" xfId="0" applyFont="1" applyFill="1" applyBorder="1" applyAlignment="1">
      <alignment horizontal="left" wrapText="1"/>
    </xf>
    <xf numFmtId="0" fontId="1" fillId="6" borderId="21" xfId="0" applyFont="1" applyFill="1" applyBorder="1" applyAlignment="1">
      <alignment horizontal="left" wrapText="1"/>
    </xf>
    <xf numFmtId="49" fontId="0" fillId="3" borderId="8" xfId="0" applyNumberFormat="1" applyFill="1" applyBorder="1" applyAlignment="1">
      <alignment horizontal="left"/>
    </xf>
    <xf numFmtId="0" fontId="0" fillId="3" borderId="9" xfId="0" applyFill="1" applyBorder="1" applyAlignment="1">
      <alignment horizontal="left"/>
    </xf>
    <xf numFmtId="0" fontId="0" fillId="3" borderId="10" xfId="0" applyFill="1" applyBorder="1" applyAlignment="1">
      <alignment horizontal="left"/>
    </xf>
    <xf numFmtId="49" fontId="1" fillId="6" borderId="20" xfId="0" applyNumberFormat="1" applyFont="1" applyFill="1" applyBorder="1" applyAlignment="1">
      <alignment horizontal="left" vertical="top" wrapText="1"/>
    </xf>
    <xf numFmtId="0" fontId="1" fillId="6" borderId="23" xfId="0" applyFont="1" applyFill="1" applyBorder="1" applyAlignment="1">
      <alignment horizontal="left" vertical="top" wrapText="1"/>
    </xf>
    <xf numFmtId="0" fontId="1" fillId="6" borderId="21" xfId="0" applyFont="1" applyFill="1" applyBorder="1" applyAlignment="1">
      <alignment horizontal="left" vertical="top" wrapText="1"/>
    </xf>
    <xf numFmtId="49" fontId="0" fillId="3" borderId="14" xfId="0" applyNumberFormat="1" applyFill="1" applyBorder="1" applyAlignment="1">
      <alignment horizontal="left"/>
    </xf>
    <xf numFmtId="0" fontId="0" fillId="3" borderId="4" xfId="0" applyFill="1" applyBorder="1" applyAlignment="1">
      <alignment horizontal="left"/>
    </xf>
    <xf numFmtId="0" fontId="0" fillId="3" borderId="15" xfId="0" applyFill="1" applyBorder="1" applyAlignment="1">
      <alignment horizontal="left"/>
    </xf>
  </cellXfs>
  <cellStyles count="7">
    <cellStyle name="Normal" xfId="0" builtinId="0"/>
    <cellStyle name="PPDuplicateRow" xfId="4" xr:uid="{0EA6B8E6-AA0B-4F5E-A351-183A83F000EA}"/>
    <cellStyle name="PPHeaderColumn" xfId="2" xr:uid="{DAFACD9C-B7AE-4599-B6B1-8A44114D3CE5}"/>
    <cellStyle name="PPHeaderRequired" xfId="3" xr:uid="{BCA668D4-026E-492B-AD5E-98F2F11DBF06}"/>
    <cellStyle name="PPHeaderTop" xfId="1" xr:uid="{86CEB916-43DB-4BDE-89C3-AA27A9611291}"/>
    <cellStyle name="PPInvalidValue" xfId="5" xr:uid="{A526D4FD-4DDD-4DC4-BCCD-8031A8BE4F83}"/>
    <cellStyle name="PPMissingValue" xfId="6" xr:uid="{C00F05E7-FB07-45C4-983B-5BF53B3F61A0}"/>
  </cellStyles>
  <dxfs count="9">
    <dxf>
      <font>
        <color rgb="FF9C0006"/>
      </font>
      <fill>
        <patternFill>
          <bgColor rgb="FFFFC7CE"/>
        </patternFill>
      </fill>
    </dxf>
    <dxf>
      <font>
        <color rgb="FF9C0006"/>
      </font>
      <fill>
        <patternFill>
          <bgColor rgb="FFFFC7CE"/>
        </patternFill>
      </fill>
    </dxf>
    <dxf>
      <numFmt numFmtId="0" formatCode="General"/>
    </dxf>
    <dxf>
      <fill>
        <patternFill patternType="solid">
          <fgColor indexed="64"/>
          <bgColor indexed="10"/>
        </patternFill>
      </fill>
      <border diagonalUp="0" diagonalDown="0">
        <left style="thin">
          <color indexed="11"/>
        </left>
        <right style="thin">
          <color indexed="11"/>
        </right>
        <top style="thin">
          <color indexed="11"/>
        </top>
        <bottom style="thin">
          <color indexed="11"/>
        </bottom>
        <vertical/>
        <horizontal/>
      </border>
    </dxf>
    <dxf>
      <fill>
        <patternFill patternType="solid">
          <fgColor indexed="64"/>
          <bgColor indexed="10"/>
        </patternFill>
      </fill>
      <border diagonalUp="0" diagonalDown="0">
        <left style="thin">
          <color indexed="11"/>
        </left>
        <right style="thin">
          <color indexed="11"/>
        </right>
        <top style="thin">
          <color indexed="11"/>
        </top>
        <bottom style="thin">
          <color indexed="11"/>
        </bottom>
        <vertical/>
        <horizontal/>
      </border>
    </dxf>
    <dxf>
      <numFmt numFmtId="0" formatCode="General"/>
    </dxf>
    <dxf>
      <border outline="0">
        <top style="thin">
          <color indexed="8"/>
        </top>
      </border>
    </dxf>
    <dxf>
      <border outline="0">
        <bottom style="thin">
          <color indexed="8"/>
        </bottom>
      </border>
    </dxf>
    <dxf>
      <font>
        <b/>
        <i val="0"/>
        <strike val="0"/>
        <condense val="0"/>
        <extend val="0"/>
        <outline val="0"/>
        <shadow val="0"/>
        <u val="none"/>
        <vertAlign val="baseline"/>
        <sz val="11"/>
        <color indexed="8"/>
        <name val="Calibri"/>
        <family val="2"/>
        <scheme val="none"/>
      </font>
      <numFmt numFmtId="30" formatCode="@"/>
      <fill>
        <patternFill patternType="solid">
          <fgColor indexed="64"/>
          <bgColor indexed="17"/>
        </patternFill>
      </fill>
      <border diagonalUp="0" diagonalDown="0" outline="0">
        <left style="thin">
          <color indexed="8"/>
        </left>
        <right style="thin">
          <color indexed="8"/>
        </right>
        <top/>
        <bottom/>
      </border>
    </dxf>
  </dxfs>
  <tableStyles count="0"/>
  <colors>
    <indexedColors>
      <rgbColor rgb="FF000000"/>
      <rgbColor rgb="FFFFFFFF"/>
      <rgbColor rgb="FFFF0000"/>
      <rgbColor rgb="FF00FF00"/>
      <rgbColor rgb="FF0000FF"/>
      <rgbColor rgb="FFFFFF00"/>
      <rgbColor rgb="FFFF00FF"/>
      <rgbColor rgb="FF00FFFF"/>
      <rgbColor rgb="FF000000"/>
      <rgbColor rgb="FFFF0000"/>
      <rgbColor rgb="FFFFFFFF"/>
      <rgbColor rgb="FFAAAAAA"/>
      <rgbColor rgb="FFC5DEB5"/>
      <rgbColor rgb="FF44749F"/>
      <rgbColor rgb="FFBDD6EE"/>
      <rgbColor rgb="FF9CC2E5"/>
      <rgbColor rgb="FFBFBFBF"/>
      <rgbColor rgb="FFD8D8D8"/>
      <rgbColor rgb="FFF2F2F2"/>
      <rgbColor rgb="FFFFD965"/>
      <rgbColor rgb="FFA5A5A5"/>
      <rgbColor rgb="FFDEEAF6"/>
      <rgbColor rgb="FFCFCFCF"/>
      <rgbColor rgb="FFD9DCE1"/>
      <rgbColor rgb="00000000"/>
      <rgbColor rgb="FFFFC7CE"/>
      <rgbColor rgb="FF9C0006"/>
      <rgbColor rgb="FF848484"/>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A97F0E8-EED3-497C-A986-80B816EA5909}" name="Table1" displayName="Table1" ref="A11:D107" totalsRowShown="0" headerRowDxfId="8" headerRowBorderDxfId="7" tableBorderDxfId="6">
  <autoFilter ref="A11:D107" xr:uid="{5A97F0E8-EED3-497C-A986-80B816EA5909}"/>
  <tableColumns count="4">
    <tableColumn id="1" xr3:uid="{02968987-326D-4A16-9FDB-B7FC612446CA}" name="Item" dataDxfId="5"/>
    <tableColumn id="2" xr3:uid="{7387A49A-0768-42D2-A3AA-A5AFBBF9546E}" name="Data Element" dataDxfId="4"/>
    <tableColumn id="3" xr3:uid="{03FFBEB9-5B55-4442-A1B9-368B80F32157}" name="Data Element Attributes" dataDxfId="3"/>
    <tableColumn id="4" xr3:uid="{351C998D-EEDF-40CB-8453-67ABE9E4969F}" name="Value Set Name" dataDxfId="2"/>
  </tableColumns>
  <tableStyleInfo showFirstColumn="0" showLastColumn="0" showRowStripes="1" showColumnStripes="0"/>
</table>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23"/>
  <sheetViews>
    <sheetView showGridLines="0" topLeftCell="A10" workbookViewId="0">
      <selection activeCell="F16" sqref="F16"/>
    </sheetView>
  </sheetViews>
  <sheetFormatPr defaultColWidth="8.6640625" defaultRowHeight="15" customHeight="1" x14ac:dyDescent="0.3"/>
  <cols>
    <col min="1" max="1" width="6.6640625" style="1" customWidth="1"/>
    <col min="2" max="2" width="26.33203125" style="1" customWidth="1"/>
    <col min="3" max="3" width="29.6640625" style="1" customWidth="1"/>
    <col min="4" max="4" width="5.6640625" style="1" customWidth="1"/>
    <col min="5" max="5" width="65.33203125" style="1" customWidth="1"/>
    <col min="6" max="256" width="8.6640625" style="1" customWidth="1"/>
  </cols>
  <sheetData>
    <row r="1" spans="1:5" ht="15" customHeight="1" x14ac:dyDescent="0.3">
      <c r="A1" s="66" t="s">
        <v>0</v>
      </c>
      <c r="B1" s="2"/>
      <c r="C1" s="2"/>
      <c r="D1" s="2"/>
      <c r="E1" s="2"/>
    </row>
    <row r="2" spans="1:5" ht="15" customHeight="1" x14ac:dyDescent="0.3">
      <c r="A2" s="3" t="s">
        <v>1</v>
      </c>
      <c r="B2" s="2"/>
      <c r="C2" s="2"/>
      <c r="D2" s="2"/>
      <c r="E2" s="2"/>
    </row>
    <row r="3" spans="1:5" ht="25.2" customHeight="1" x14ac:dyDescent="0.3">
      <c r="A3" s="3" t="s">
        <v>2</v>
      </c>
      <c r="B3" s="4"/>
      <c r="C3" s="2"/>
      <c r="D3" s="2"/>
      <c r="E3" s="2"/>
    </row>
    <row r="4" spans="1:5" ht="15.75" customHeight="1" x14ac:dyDescent="0.3">
      <c r="A4" s="5"/>
      <c r="B4" s="6"/>
      <c r="C4" s="7"/>
      <c r="D4" s="8"/>
      <c r="E4" s="8"/>
    </row>
    <row r="5" spans="1:5" ht="15.6" customHeight="1" x14ac:dyDescent="0.3">
      <c r="A5" s="9"/>
      <c r="B5" s="116" t="s">
        <v>3</v>
      </c>
      <c r="C5" s="117"/>
      <c r="D5" s="117"/>
      <c r="E5" s="118"/>
    </row>
    <row r="6" spans="1:5" ht="15" customHeight="1" x14ac:dyDescent="0.3">
      <c r="A6" s="9"/>
      <c r="B6" s="107" t="s">
        <v>4</v>
      </c>
      <c r="C6" s="108"/>
      <c r="D6" s="108"/>
      <c r="E6" s="109"/>
    </row>
    <row r="7" spans="1:5" ht="15" customHeight="1" x14ac:dyDescent="0.3">
      <c r="A7" s="9"/>
      <c r="B7" s="107" t="s">
        <v>5</v>
      </c>
      <c r="C7" s="108"/>
      <c r="D7" s="108"/>
      <c r="E7" s="109"/>
    </row>
    <row r="8" spans="1:5" ht="15.75" customHeight="1" x14ac:dyDescent="0.3">
      <c r="A8" s="9"/>
      <c r="B8" s="122" t="s">
        <v>6</v>
      </c>
      <c r="C8" s="123"/>
      <c r="D8" s="123"/>
      <c r="E8" s="124"/>
    </row>
    <row r="9" spans="1:5" ht="15.6" customHeight="1" x14ac:dyDescent="0.3">
      <c r="A9" s="2"/>
      <c r="B9" s="10"/>
      <c r="C9" s="10"/>
      <c r="D9" s="10"/>
      <c r="E9" s="10"/>
    </row>
    <row r="10" spans="1:5" ht="15" customHeight="1" x14ac:dyDescent="0.3">
      <c r="A10" s="5"/>
      <c r="B10" s="110" t="s">
        <v>7</v>
      </c>
      <c r="C10" s="111"/>
      <c r="D10" s="111"/>
      <c r="E10" s="112"/>
    </row>
    <row r="11" spans="1:5" ht="15" customHeight="1" x14ac:dyDescent="0.3">
      <c r="A11" s="11"/>
      <c r="B11" s="105" t="s">
        <v>8</v>
      </c>
      <c r="C11" s="106"/>
      <c r="D11" s="12" t="s">
        <v>9</v>
      </c>
      <c r="E11" s="13" t="s">
        <v>10</v>
      </c>
    </row>
    <row r="12" spans="1:5" ht="47.7" customHeight="1" x14ac:dyDescent="0.3">
      <c r="A12" s="11"/>
      <c r="B12" s="119" t="s">
        <v>11</v>
      </c>
      <c r="C12" s="120"/>
      <c r="D12" s="120"/>
      <c r="E12" s="121"/>
    </row>
    <row r="13" spans="1:5" ht="21.75" customHeight="1" x14ac:dyDescent="0.3">
      <c r="A13" s="11"/>
      <c r="B13" s="103" t="s">
        <v>12</v>
      </c>
      <c r="C13" s="104"/>
      <c r="D13" s="14">
        <v>1</v>
      </c>
      <c r="E13" s="15"/>
    </row>
    <row r="14" spans="1:5" ht="29.25" customHeight="1" x14ac:dyDescent="0.3">
      <c r="A14" s="11"/>
      <c r="B14" s="103" t="s">
        <v>13</v>
      </c>
      <c r="C14" s="104"/>
      <c r="D14" s="14">
        <v>0</v>
      </c>
      <c r="E14" s="15"/>
    </row>
    <row r="15" spans="1:5" ht="15" customHeight="1" x14ac:dyDescent="0.3">
      <c r="A15" s="11"/>
      <c r="B15" s="119" t="s">
        <v>14</v>
      </c>
      <c r="C15" s="120"/>
      <c r="D15" s="120"/>
      <c r="E15" s="121"/>
    </row>
    <row r="16" spans="1:5" ht="60" customHeight="1" x14ac:dyDescent="0.3">
      <c r="A16" s="11"/>
      <c r="B16" s="103" t="s">
        <v>15</v>
      </c>
      <c r="C16" s="104"/>
      <c r="D16" s="14">
        <v>1</v>
      </c>
      <c r="E16" s="16" t="s">
        <v>16</v>
      </c>
    </row>
    <row r="17" spans="1:5" ht="30" customHeight="1" x14ac:dyDescent="0.3">
      <c r="A17" s="11"/>
      <c r="B17" s="103" t="s">
        <v>17</v>
      </c>
      <c r="C17" s="104"/>
      <c r="D17" s="14">
        <v>0</v>
      </c>
      <c r="E17" s="16" t="s">
        <v>18</v>
      </c>
    </row>
    <row r="18" spans="1:5" ht="54" customHeight="1" x14ac:dyDescent="0.3">
      <c r="A18" s="11"/>
      <c r="B18" s="119" t="s">
        <v>19</v>
      </c>
      <c r="C18" s="120"/>
      <c r="D18" s="120"/>
      <c r="E18" s="121"/>
    </row>
    <row r="19" spans="1:5" ht="36" customHeight="1" x14ac:dyDescent="0.3">
      <c r="A19" s="11"/>
      <c r="B19" s="103" t="s">
        <v>20</v>
      </c>
      <c r="C19" s="104"/>
      <c r="D19" s="14">
        <v>1</v>
      </c>
      <c r="E19" s="17" t="s">
        <v>21</v>
      </c>
    </row>
    <row r="20" spans="1:5" ht="61.5" customHeight="1" x14ac:dyDescent="0.3">
      <c r="A20" s="11"/>
      <c r="B20" s="103" t="s">
        <v>22</v>
      </c>
      <c r="C20" s="104"/>
      <c r="D20" s="14">
        <v>0</v>
      </c>
      <c r="E20" s="15"/>
    </row>
    <row r="21" spans="1:5" ht="15" customHeight="1" x14ac:dyDescent="0.3">
      <c r="A21" s="11"/>
      <c r="B21" s="113" t="s">
        <v>23</v>
      </c>
      <c r="C21" s="114"/>
      <c r="D21" s="114"/>
      <c r="E21" s="115"/>
    </row>
    <row r="22" spans="1:5" ht="48.75" customHeight="1" x14ac:dyDescent="0.3">
      <c r="A22" s="11"/>
      <c r="B22" s="103" t="s">
        <v>24</v>
      </c>
      <c r="C22" s="104"/>
      <c r="D22" s="14">
        <v>1</v>
      </c>
      <c r="E22" s="17" t="s">
        <v>25</v>
      </c>
    </row>
    <row r="23" spans="1:5" ht="58.5" customHeight="1" x14ac:dyDescent="0.3">
      <c r="A23" s="11"/>
      <c r="B23" s="103" t="s">
        <v>26</v>
      </c>
      <c r="C23" s="104"/>
      <c r="D23" s="14">
        <v>0</v>
      </c>
      <c r="E23" s="15"/>
    </row>
  </sheetData>
  <mergeCells count="18">
    <mergeCell ref="B5:E5"/>
    <mergeCell ref="B14:C14"/>
    <mergeCell ref="B13:C13"/>
    <mergeCell ref="B7:E7"/>
    <mergeCell ref="B18:E18"/>
    <mergeCell ref="B15:E15"/>
    <mergeCell ref="B8:E8"/>
    <mergeCell ref="B16:C16"/>
    <mergeCell ref="B17:C17"/>
    <mergeCell ref="B12:E12"/>
    <mergeCell ref="B23:C23"/>
    <mergeCell ref="B11:C11"/>
    <mergeCell ref="B6:E6"/>
    <mergeCell ref="B10:E10"/>
    <mergeCell ref="B21:E21"/>
    <mergeCell ref="B19:C19"/>
    <mergeCell ref="B20:C20"/>
    <mergeCell ref="B22:C22"/>
  </mergeCells>
  <pageMargins left="0.7" right="0.7" top="0.75" bottom="0.75" header="0.3" footer="0.3"/>
  <pageSetup scale="62" orientation="landscape" r:id="rId1"/>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07"/>
  <sheetViews>
    <sheetView showGridLines="0" topLeftCell="A12" workbookViewId="0">
      <selection activeCell="C7" sqref="C7"/>
    </sheetView>
  </sheetViews>
  <sheetFormatPr defaultColWidth="8.6640625" defaultRowHeight="15" customHeight="1" x14ac:dyDescent="0.3"/>
  <cols>
    <col min="1" max="1" width="21.88671875" style="1" customWidth="1"/>
    <col min="2" max="2" width="62.33203125" style="1" bestFit="1" customWidth="1"/>
    <col min="3" max="3" width="79.5546875" style="1" customWidth="1"/>
    <col min="4" max="4" width="55.88671875" style="1" bestFit="1" customWidth="1"/>
    <col min="5" max="256" width="8.6640625" style="1" customWidth="1"/>
  </cols>
  <sheetData>
    <row r="1" spans="1:256" ht="15" customHeight="1" x14ac:dyDescent="0.3">
      <c r="A1" s="78" t="s">
        <v>27</v>
      </c>
      <c r="B1" s="79"/>
      <c r="IT1"/>
      <c r="IU1"/>
      <c r="IV1"/>
    </row>
    <row r="2" spans="1:256" ht="15" customHeight="1" x14ac:dyDescent="0.3">
      <c r="A2" s="80" t="s">
        <v>28</v>
      </c>
      <c r="B2" s="84" t="s">
        <v>29</v>
      </c>
      <c r="IT2"/>
      <c r="IU2"/>
      <c r="IV2"/>
    </row>
    <row r="3" spans="1:256" ht="15" customHeight="1" x14ac:dyDescent="0.3">
      <c r="A3" s="80" t="s">
        <v>30</v>
      </c>
      <c r="B3" s="21" t="s">
        <v>31</v>
      </c>
      <c r="IT3"/>
      <c r="IU3"/>
      <c r="IV3"/>
    </row>
    <row r="4" spans="1:256" ht="15" customHeight="1" x14ac:dyDescent="0.3">
      <c r="A4" s="80" t="s">
        <v>32</v>
      </c>
      <c r="B4" s="21" t="s">
        <v>33</v>
      </c>
      <c r="IT4"/>
      <c r="IU4"/>
      <c r="IV4"/>
    </row>
    <row r="5" spans="1:256" ht="15" customHeight="1" x14ac:dyDescent="0.3">
      <c r="A5" s="81" t="s">
        <v>34</v>
      </c>
      <c r="B5" s="60" t="s">
        <v>35</v>
      </c>
      <c r="IT5"/>
      <c r="IU5"/>
      <c r="IV5"/>
    </row>
    <row r="6" spans="1:256" ht="15" customHeight="1" x14ac:dyDescent="0.3">
      <c r="A6" s="82" t="s">
        <v>36</v>
      </c>
      <c r="B6" s="60" t="s">
        <v>37</v>
      </c>
      <c r="IT6"/>
      <c r="IU6"/>
      <c r="IV6"/>
    </row>
    <row r="7" spans="1:256" ht="15" customHeight="1" x14ac:dyDescent="0.3">
      <c r="A7" s="82" t="s">
        <v>38</v>
      </c>
      <c r="B7" s="60" t="s">
        <v>39</v>
      </c>
      <c r="IT7"/>
      <c r="IU7"/>
      <c r="IV7"/>
    </row>
    <row r="8" spans="1:256" ht="15" customHeight="1" x14ac:dyDescent="0.3">
      <c r="A8" s="83" t="s">
        <v>40</v>
      </c>
      <c r="B8" s="89"/>
      <c r="IT8"/>
      <c r="IU8"/>
      <c r="IV8"/>
    </row>
    <row r="9" spans="1:256" ht="15" customHeight="1" x14ac:dyDescent="0.3">
      <c r="A9" s="5"/>
      <c r="B9" s="91"/>
      <c r="C9" s="88"/>
      <c r="IR9"/>
      <c r="IS9"/>
      <c r="IT9"/>
      <c r="IU9"/>
      <c r="IV9"/>
    </row>
    <row r="10" spans="1:256" ht="15" customHeight="1" x14ac:dyDescent="0.3">
      <c r="A10" s="85" t="s">
        <v>41</v>
      </c>
      <c r="B10" s="90"/>
      <c r="C10" s="23"/>
      <c r="D10" s="24"/>
      <c r="E10" s="19"/>
    </row>
    <row r="11" spans="1:256" ht="15" customHeight="1" x14ac:dyDescent="0.3">
      <c r="A11" s="86" t="s">
        <v>42</v>
      </c>
      <c r="B11" s="87" t="s">
        <v>43</v>
      </c>
      <c r="C11" s="87" t="s">
        <v>44</v>
      </c>
      <c r="D11" s="87" t="s">
        <v>45</v>
      </c>
      <c r="E11" s="19"/>
    </row>
    <row r="12" spans="1:256" ht="15" customHeight="1" x14ac:dyDescent="0.3">
      <c r="A12" s="25">
        <v>1</v>
      </c>
      <c r="B12" s="61" t="s">
        <v>46</v>
      </c>
      <c r="C12" s="62" t="s">
        <v>47</v>
      </c>
      <c r="D12" s="62" t="s">
        <v>48</v>
      </c>
      <c r="E12" s="2"/>
    </row>
    <row r="13" spans="1:256" ht="15" customHeight="1" x14ac:dyDescent="0.3">
      <c r="A13" s="25">
        <v>2</v>
      </c>
      <c r="B13" s="63" t="s">
        <v>49</v>
      </c>
      <c r="C13" s="62" t="s">
        <v>50</v>
      </c>
      <c r="D13" s="62" t="s">
        <v>51</v>
      </c>
      <c r="E13" s="2"/>
    </row>
    <row r="14" spans="1:256" ht="15" customHeight="1" x14ac:dyDescent="0.3">
      <c r="A14" s="25">
        <v>3</v>
      </c>
      <c r="B14" s="63" t="s">
        <v>52</v>
      </c>
      <c r="C14" s="62" t="s">
        <v>50</v>
      </c>
      <c r="D14" s="62" t="s">
        <v>53</v>
      </c>
      <c r="E14" s="2"/>
    </row>
    <row r="15" spans="1:256" ht="15" customHeight="1" x14ac:dyDescent="0.3">
      <c r="A15" s="25">
        <v>4</v>
      </c>
      <c r="B15" s="63" t="s">
        <v>54</v>
      </c>
      <c r="C15" s="62" t="s">
        <v>50</v>
      </c>
      <c r="D15" s="62" t="s">
        <v>55</v>
      </c>
      <c r="E15" s="2"/>
    </row>
    <row r="16" spans="1:256" ht="15" customHeight="1" x14ac:dyDescent="0.3">
      <c r="A16" s="25">
        <v>5</v>
      </c>
      <c r="B16" s="63" t="s">
        <v>56</v>
      </c>
      <c r="C16" s="62" t="s">
        <v>57</v>
      </c>
      <c r="D16" s="62" t="s">
        <v>58</v>
      </c>
      <c r="E16" s="2"/>
    </row>
    <row r="17" spans="1:5" ht="15" customHeight="1" x14ac:dyDescent="0.3">
      <c r="A17" s="25">
        <v>6</v>
      </c>
      <c r="B17" s="63" t="s">
        <v>59</v>
      </c>
      <c r="C17" s="62" t="s">
        <v>60</v>
      </c>
      <c r="D17" s="62" t="s">
        <v>61</v>
      </c>
      <c r="E17" s="2"/>
    </row>
    <row r="18" spans="1:5" ht="15" customHeight="1" x14ac:dyDescent="0.3">
      <c r="A18" s="25">
        <v>7</v>
      </c>
      <c r="B18" s="71" t="s">
        <v>62</v>
      </c>
      <c r="C18" s="72" t="s">
        <v>63</v>
      </c>
      <c r="D18" s="72" t="s">
        <v>64</v>
      </c>
      <c r="E18" s="2"/>
    </row>
    <row r="19" spans="1:5" ht="15" customHeight="1" x14ac:dyDescent="0.3">
      <c r="A19" s="25">
        <v>8</v>
      </c>
      <c r="B19" s="63" t="s">
        <v>65</v>
      </c>
      <c r="C19" s="62" t="s">
        <v>66</v>
      </c>
      <c r="D19" s="62" t="s">
        <v>67</v>
      </c>
      <c r="E19" s="2"/>
    </row>
    <row r="20" spans="1:5" ht="15" customHeight="1" x14ac:dyDescent="0.3">
      <c r="A20" s="25">
        <v>9</v>
      </c>
      <c r="B20" s="63" t="s">
        <v>68</v>
      </c>
      <c r="C20" s="62" t="s">
        <v>66</v>
      </c>
      <c r="D20" s="62" t="s">
        <v>69</v>
      </c>
      <c r="E20" s="2"/>
    </row>
    <row r="21" spans="1:5" ht="15" customHeight="1" x14ac:dyDescent="0.3">
      <c r="A21" s="25">
        <v>10</v>
      </c>
      <c r="B21" s="63" t="s">
        <v>70</v>
      </c>
      <c r="C21" s="62" t="s">
        <v>66</v>
      </c>
      <c r="D21" s="62" t="s">
        <v>71</v>
      </c>
      <c r="E21" s="2"/>
    </row>
    <row r="22" spans="1:5" ht="15" customHeight="1" x14ac:dyDescent="0.3">
      <c r="A22" s="25">
        <v>11</v>
      </c>
      <c r="B22" s="63" t="s">
        <v>72</v>
      </c>
      <c r="C22" s="62" t="s">
        <v>66</v>
      </c>
      <c r="D22" s="62" t="s">
        <v>73</v>
      </c>
      <c r="E22" s="2"/>
    </row>
    <row r="23" spans="1:5" ht="15" customHeight="1" x14ac:dyDescent="0.3">
      <c r="A23" s="25">
        <v>12</v>
      </c>
      <c r="B23" s="62" t="s">
        <v>74</v>
      </c>
      <c r="C23" s="62" t="s">
        <v>75</v>
      </c>
      <c r="D23" s="62" t="s">
        <v>76</v>
      </c>
      <c r="E23" s="2"/>
    </row>
    <row r="24" spans="1:5" ht="15" customHeight="1" x14ac:dyDescent="0.3">
      <c r="A24" s="25">
        <v>13</v>
      </c>
      <c r="B24" s="62" t="s">
        <v>77</v>
      </c>
      <c r="C24" s="70" t="s">
        <v>78</v>
      </c>
      <c r="D24" s="62" t="s">
        <v>79</v>
      </c>
      <c r="E24" s="2"/>
    </row>
    <row r="25" spans="1:5" ht="15" customHeight="1" x14ac:dyDescent="0.3">
      <c r="A25" s="25">
        <v>14</v>
      </c>
      <c r="B25" s="62" t="s">
        <v>80</v>
      </c>
      <c r="C25" s="62" t="s">
        <v>81</v>
      </c>
      <c r="D25" s="64" t="s">
        <v>82</v>
      </c>
      <c r="E25" s="2"/>
    </row>
    <row r="26" spans="1:5" ht="15" customHeight="1" x14ac:dyDescent="0.3">
      <c r="A26" s="25">
        <v>15</v>
      </c>
      <c r="B26" s="70" t="s">
        <v>83</v>
      </c>
      <c r="C26" s="62" t="s">
        <v>84</v>
      </c>
      <c r="D26" s="64" t="s">
        <v>85</v>
      </c>
      <c r="E26" s="2"/>
    </row>
    <row r="27" spans="1:5" ht="15" customHeight="1" x14ac:dyDescent="0.3">
      <c r="A27" s="25">
        <v>16</v>
      </c>
      <c r="B27" s="70" t="s">
        <v>86</v>
      </c>
      <c r="C27" s="62" t="s">
        <v>87</v>
      </c>
      <c r="D27" s="64" t="s">
        <v>88</v>
      </c>
      <c r="E27" s="2"/>
    </row>
    <row r="28" spans="1:5" ht="15" customHeight="1" x14ac:dyDescent="0.3">
      <c r="A28" s="25">
        <v>17</v>
      </c>
      <c r="B28" s="62" t="s">
        <v>89</v>
      </c>
      <c r="C28" s="62" t="s">
        <v>90</v>
      </c>
      <c r="D28" s="64" t="s">
        <v>91</v>
      </c>
      <c r="E28" s="2"/>
    </row>
    <row r="29" spans="1:5" ht="15" customHeight="1" x14ac:dyDescent="0.3">
      <c r="A29" s="25">
        <v>18</v>
      </c>
      <c r="B29" s="70" t="s">
        <v>92</v>
      </c>
      <c r="C29" s="62" t="s">
        <v>93</v>
      </c>
      <c r="D29" s="64" t="s">
        <v>94</v>
      </c>
      <c r="E29" s="2"/>
    </row>
    <row r="30" spans="1:5" ht="15" customHeight="1" x14ac:dyDescent="0.3">
      <c r="A30" s="25">
        <v>19</v>
      </c>
      <c r="B30" s="70" t="s">
        <v>95</v>
      </c>
      <c r="C30" s="62" t="s">
        <v>96</v>
      </c>
      <c r="D30" s="64" t="s">
        <v>97</v>
      </c>
      <c r="E30" s="2"/>
    </row>
    <row r="31" spans="1:5" ht="15" customHeight="1" x14ac:dyDescent="0.3">
      <c r="A31" s="25">
        <v>20</v>
      </c>
      <c r="B31" s="62" t="s">
        <v>98</v>
      </c>
      <c r="C31" s="62" t="s">
        <v>99</v>
      </c>
      <c r="D31" s="62" t="s">
        <v>100</v>
      </c>
      <c r="E31" s="2"/>
    </row>
    <row r="32" spans="1:5" ht="15" customHeight="1" x14ac:dyDescent="0.3">
      <c r="A32" s="25">
        <v>21</v>
      </c>
      <c r="B32" s="62" t="s">
        <v>101</v>
      </c>
      <c r="C32" s="62" t="s">
        <v>102</v>
      </c>
      <c r="D32" s="62" t="s">
        <v>103</v>
      </c>
      <c r="E32" s="2"/>
    </row>
    <row r="33" spans="1:5" ht="15" customHeight="1" x14ac:dyDescent="0.3">
      <c r="A33" s="25">
        <v>22</v>
      </c>
      <c r="B33" s="62" t="s">
        <v>104</v>
      </c>
      <c r="C33" s="62" t="s">
        <v>105</v>
      </c>
      <c r="D33" s="64" t="s">
        <v>106</v>
      </c>
      <c r="E33" s="2"/>
    </row>
    <row r="34" spans="1:5" ht="15" customHeight="1" x14ac:dyDescent="0.3">
      <c r="A34" s="25">
        <v>23</v>
      </c>
      <c r="B34" s="62" t="s">
        <v>107</v>
      </c>
      <c r="C34" s="62" t="s">
        <v>108</v>
      </c>
      <c r="D34" s="64" t="s">
        <v>106</v>
      </c>
      <c r="E34" s="2"/>
    </row>
    <row r="35" spans="1:5" ht="15" customHeight="1" x14ac:dyDescent="0.3">
      <c r="A35" s="25">
        <v>24</v>
      </c>
      <c r="B35" s="62" t="s">
        <v>109</v>
      </c>
      <c r="C35" s="62" t="s">
        <v>110</v>
      </c>
      <c r="D35" s="64" t="s">
        <v>111</v>
      </c>
      <c r="E35" s="2"/>
    </row>
    <row r="36" spans="1:5" ht="15" customHeight="1" x14ac:dyDescent="0.3">
      <c r="A36" s="25">
        <v>25</v>
      </c>
      <c r="B36" s="62" t="s">
        <v>112</v>
      </c>
      <c r="C36" s="62" t="s">
        <v>113</v>
      </c>
      <c r="D36" s="64" t="s">
        <v>114</v>
      </c>
      <c r="E36" s="2"/>
    </row>
    <row r="37" spans="1:5" ht="15" customHeight="1" x14ac:dyDescent="0.3">
      <c r="A37" s="25">
        <v>26</v>
      </c>
      <c r="B37" s="62" t="s">
        <v>115</v>
      </c>
      <c r="C37" s="62" t="s">
        <v>116</v>
      </c>
      <c r="D37" s="64" t="s">
        <v>117</v>
      </c>
      <c r="E37" s="2"/>
    </row>
    <row r="38" spans="1:5" ht="15" customHeight="1" x14ac:dyDescent="0.3">
      <c r="A38" s="25">
        <v>27</v>
      </c>
      <c r="B38" s="62" t="s">
        <v>118</v>
      </c>
      <c r="C38" s="62" t="s">
        <v>119</v>
      </c>
      <c r="D38" s="64" t="s">
        <v>120</v>
      </c>
      <c r="E38" s="2"/>
    </row>
    <row r="39" spans="1:5" ht="15" customHeight="1" x14ac:dyDescent="0.3">
      <c r="A39" s="25">
        <v>28</v>
      </c>
      <c r="B39" s="62" t="s">
        <v>121</v>
      </c>
      <c r="C39" s="62" t="s">
        <v>122</v>
      </c>
      <c r="D39" s="64" t="s">
        <v>123</v>
      </c>
      <c r="E39" s="2"/>
    </row>
    <row r="40" spans="1:5" ht="15" customHeight="1" x14ac:dyDescent="0.3">
      <c r="A40" s="25">
        <v>29</v>
      </c>
      <c r="B40" s="27" t="s">
        <v>124</v>
      </c>
      <c r="C40" s="2"/>
      <c r="D40" s="64" t="s">
        <v>124</v>
      </c>
      <c r="E40" s="2"/>
    </row>
    <row r="41" spans="1:5" ht="15" customHeight="1" x14ac:dyDescent="0.3">
      <c r="A41" s="25">
        <v>30</v>
      </c>
      <c r="B41" s="27" t="s">
        <v>125</v>
      </c>
      <c r="C41" s="2"/>
      <c r="D41" s="64" t="s">
        <v>126</v>
      </c>
      <c r="E41" s="2"/>
    </row>
    <row r="42" spans="1:5" ht="15" customHeight="1" x14ac:dyDescent="0.3">
      <c r="A42" s="25">
        <v>31</v>
      </c>
      <c r="B42" s="27" t="s">
        <v>127</v>
      </c>
      <c r="C42" s="2"/>
      <c r="D42" s="64" t="s">
        <v>127</v>
      </c>
      <c r="E42" s="2"/>
    </row>
    <row r="43" spans="1:5" ht="15" customHeight="1" x14ac:dyDescent="0.3">
      <c r="A43" s="25">
        <v>32</v>
      </c>
      <c r="B43" s="27" t="s">
        <v>128</v>
      </c>
      <c r="C43" s="2"/>
      <c r="D43" s="64" t="s">
        <v>129</v>
      </c>
      <c r="E43" s="2"/>
    </row>
    <row r="44" spans="1:5" ht="15" customHeight="1" x14ac:dyDescent="0.3">
      <c r="A44" s="26"/>
      <c r="B44" s="28" t="s">
        <v>130</v>
      </c>
      <c r="C44" s="2"/>
      <c r="D44" s="2"/>
      <c r="E44" s="2"/>
    </row>
    <row r="45" spans="1:5" ht="15" customHeight="1" x14ac:dyDescent="0.3">
      <c r="A45" s="2"/>
      <c r="B45" s="28" t="s">
        <v>130</v>
      </c>
      <c r="C45" s="2"/>
      <c r="D45" s="2"/>
      <c r="E45" s="2"/>
    </row>
    <row r="46" spans="1:5" ht="15" customHeight="1" x14ac:dyDescent="0.3">
      <c r="A46" s="2"/>
      <c r="B46" s="28" t="s">
        <v>130</v>
      </c>
      <c r="C46" s="2"/>
      <c r="D46" s="2"/>
      <c r="E46" s="2"/>
    </row>
    <row r="47" spans="1:5" ht="15" customHeight="1" x14ac:dyDescent="0.3">
      <c r="A47" s="2"/>
      <c r="B47" s="28" t="s">
        <v>130</v>
      </c>
      <c r="C47" s="2"/>
      <c r="D47" s="2"/>
      <c r="E47" s="2"/>
    </row>
    <row r="48" spans="1:5" ht="15" customHeight="1" x14ac:dyDescent="0.3">
      <c r="A48" s="2"/>
      <c r="B48" s="28" t="s">
        <v>130</v>
      </c>
      <c r="C48" s="2"/>
      <c r="D48" s="2"/>
      <c r="E48" s="2"/>
    </row>
    <row r="49" spans="1:5" ht="15" customHeight="1" x14ac:dyDescent="0.3">
      <c r="A49" s="2"/>
      <c r="B49" s="28" t="s">
        <v>130</v>
      </c>
      <c r="C49" s="2"/>
      <c r="D49" s="2"/>
      <c r="E49" s="2"/>
    </row>
    <row r="50" spans="1:5" ht="15" customHeight="1" x14ac:dyDescent="0.3">
      <c r="A50" s="2"/>
      <c r="B50" s="28" t="s">
        <v>130</v>
      </c>
      <c r="C50" s="2"/>
      <c r="D50" s="2"/>
      <c r="E50" s="2"/>
    </row>
    <row r="51" spans="1:5" ht="15" customHeight="1" x14ac:dyDescent="0.3">
      <c r="A51" s="2"/>
      <c r="B51" s="28" t="s">
        <v>130</v>
      </c>
      <c r="C51" s="2"/>
      <c r="D51" s="2"/>
      <c r="E51" s="2"/>
    </row>
    <row r="52" spans="1:5" ht="15" customHeight="1" x14ac:dyDescent="0.3">
      <c r="A52" s="2"/>
      <c r="B52" s="28" t="s">
        <v>130</v>
      </c>
      <c r="C52" s="2"/>
      <c r="D52" s="2"/>
      <c r="E52" s="2"/>
    </row>
    <row r="53" spans="1:5" ht="15" customHeight="1" x14ac:dyDescent="0.3">
      <c r="A53" s="2"/>
      <c r="B53" s="28" t="s">
        <v>130</v>
      </c>
      <c r="C53" s="2"/>
      <c r="D53" s="2"/>
      <c r="E53" s="2"/>
    </row>
    <row r="54" spans="1:5" ht="15" customHeight="1" x14ac:dyDescent="0.3">
      <c r="A54" s="2"/>
      <c r="B54" s="28" t="s">
        <v>130</v>
      </c>
      <c r="C54" s="2"/>
      <c r="D54" s="2"/>
      <c r="E54" s="2"/>
    </row>
    <row r="55" spans="1:5" ht="15" customHeight="1" x14ac:dyDescent="0.3">
      <c r="A55" s="2"/>
      <c r="B55" s="28" t="s">
        <v>130</v>
      </c>
      <c r="C55" s="2"/>
      <c r="D55" s="2"/>
      <c r="E55" s="2"/>
    </row>
    <row r="56" spans="1:5" ht="15" customHeight="1" x14ac:dyDescent="0.3">
      <c r="A56" s="2"/>
      <c r="B56" s="28" t="s">
        <v>130</v>
      </c>
      <c r="C56" s="2"/>
      <c r="D56" s="2"/>
      <c r="E56" s="2"/>
    </row>
    <row r="57" spans="1:5" ht="15" customHeight="1" x14ac:dyDescent="0.3">
      <c r="A57" s="2"/>
      <c r="B57" s="28" t="s">
        <v>130</v>
      </c>
      <c r="C57" s="2"/>
      <c r="D57" s="2"/>
      <c r="E57" s="2"/>
    </row>
    <row r="58" spans="1:5" ht="15" customHeight="1" x14ac:dyDescent="0.3">
      <c r="A58" s="2"/>
      <c r="B58" s="28" t="s">
        <v>130</v>
      </c>
      <c r="C58" s="2"/>
      <c r="D58" s="2"/>
      <c r="E58" s="2"/>
    </row>
    <row r="59" spans="1:5" ht="15" customHeight="1" x14ac:dyDescent="0.3">
      <c r="A59" s="2"/>
      <c r="B59" s="28" t="s">
        <v>130</v>
      </c>
      <c r="C59" s="2"/>
      <c r="D59" s="2"/>
      <c r="E59" s="2"/>
    </row>
    <row r="60" spans="1:5" ht="15" customHeight="1" x14ac:dyDescent="0.3">
      <c r="A60" s="2"/>
      <c r="B60" s="28" t="s">
        <v>130</v>
      </c>
      <c r="C60" s="2"/>
      <c r="D60" s="2"/>
      <c r="E60" s="2"/>
    </row>
    <row r="61" spans="1:5" ht="15" customHeight="1" x14ac:dyDescent="0.3">
      <c r="A61" s="2"/>
      <c r="B61" s="28" t="s">
        <v>130</v>
      </c>
      <c r="C61" s="2"/>
      <c r="D61" s="2"/>
      <c r="E61" s="2"/>
    </row>
    <row r="62" spans="1:5" ht="15" customHeight="1" x14ac:dyDescent="0.3">
      <c r="A62" s="2"/>
      <c r="B62" s="28" t="s">
        <v>130</v>
      </c>
      <c r="C62" s="2"/>
      <c r="D62" s="2"/>
      <c r="E62" s="2"/>
    </row>
    <row r="63" spans="1:5" ht="15" customHeight="1" x14ac:dyDescent="0.3">
      <c r="A63" s="2"/>
      <c r="B63" s="28" t="s">
        <v>130</v>
      </c>
      <c r="C63" s="2"/>
      <c r="D63" s="2"/>
      <c r="E63" s="2"/>
    </row>
    <row r="64" spans="1:5" ht="15" customHeight="1" x14ac:dyDescent="0.3">
      <c r="A64" s="2"/>
      <c r="B64" s="28" t="s">
        <v>130</v>
      </c>
      <c r="C64" s="2"/>
      <c r="D64" s="2"/>
      <c r="E64" s="2"/>
    </row>
    <row r="65" spans="1:5" ht="15" customHeight="1" x14ac:dyDescent="0.3">
      <c r="A65" s="2"/>
      <c r="B65" s="28" t="s">
        <v>130</v>
      </c>
      <c r="C65" s="2"/>
      <c r="D65" s="2"/>
      <c r="E65" s="2"/>
    </row>
    <row r="66" spans="1:5" ht="15" customHeight="1" x14ac:dyDescent="0.3">
      <c r="A66" s="2"/>
      <c r="B66" s="28" t="s">
        <v>130</v>
      </c>
      <c r="C66" s="2"/>
      <c r="D66" s="2"/>
      <c r="E66" s="2"/>
    </row>
    <row r="67" spans="1:5" ht="15" customHeight="1" x14ac:dyDescent="0.3">
      <c r="A67" s="2"/>
      <c r="B67" s="28" t="s">
        <v>130</v>
      </c>
      <c r="C67" s="2"/>
      <c r="D67" s="2"/>
      <c r="E67" s="2"/>
    </row>
    <row r="68" spans="1:5" ht="15" customHeight="1" x14ac:dyDescent="0.3">
      <c r="A68" s="2"/>
      <c r="B68" s="28" t="s">
        <v>130</v>
      </c>
      <c r="C68" s="2"/>
      <c r="D68" s="2"/>
      <c r="E68" s="2"/>
    </row>
    <row r="69" spans="1:5" ht="15" customHeight="1" x14ac:dyDescent="0.3">
      <c r="A69" s="2"/>
      <c r="B69" s="28" t="s">
        <v>130</v>
      </c>
      <c r="C69" s="2"/>
      <c r="D69" s="2"/>
      <c r="E69" s="2"/>
    </row>
    <row r="70" spans="1:5" ht="15" customHeight="1" x14ac:dyDescent="0.3">
      <c r="A70" s="2"/>
      <c r="B70" s="28" t="s">
        <v>130</v>
      </c>
      <c r="C70" s="2"/>
      <c r="D70" s="2"/>
      <c r="E70" s="2"/>
    </row>
    <row r="71" spans="1:5" ht="15" customHeight="1" x14ac:dyDescent="0.3">
      <c r="A71" s="2"/>
      <c r="B71" s="28" t="s">
        <v>130</v>
      </c>
      <c r="C71" s="2"/>
      <c r="D71" s="2"/>
      <c r="E71" s="2"/>
    </row>
    <row r="72" spans="1:5" ht="15" customHeight="1" x14ac:dyDescent="0.3">
      <c r="A72" s="2"/>
      <c r="B72" s="28" t="s">
        <v>130</v>
      </c>
      <c r="C72" s="2"/>
      <c r="D72" s="2"/>
      <c r="E72" s="2"/>
    </row>
    <row r="73" spans="1:5" ht="15" customHeight="1" x14ac:dyDescent="0.3">
      <c r="A73" s="2"/>
      <c r="B73" s="28" t="s">
        <v>130</v>
      </c>
      <c r="C73" s="2"/>
      <c r="D73" s="2"/>
      <c r="E73" s="2"/>
    </row>
    <row r="74" spans="1:5" ht="15" customHeight="1" x14ac:dyDescent="0.3">
      <c r="A74" s="2"/>
      <c r="B74" s="28" t="s">
        <v>130</v>
      </c>
      <c r="C74" s="2"/>
      <c r="D74" s="2"/>
      <c r="E74" s="2"/>
    </row>
    <row r="75" spans="1:5" ht="15" customHeight="1" x14ac:dyDescent="0.3">
      <c r="A75" s="2"/>
      <c r="B75" s="28" t="s">
        <v>130</v>
      </c>
      <c r="C75" s="2"/>
      <c r="D75" s="2"/>
      <c r="E75" s="2"/>
    </row>
    <row r="76" spans="1:5" ht="15" customHeight="1" x14ac:dyDescent="0.3">
      <c r="A76" s="2"/>
      <c r="B76" s="28" t="s">
        <v>130</v>
      </c>
      <c r="C76" s="2"/>
      <c r="D76" s="2"/>
      <c r="E76" s="2"/>
    </row>
    <row r="77" spans="1:5" ht="15" customHeight="1" x14ac:dyDescent="0.3">
      <c r="A77" s="2"/>
      <c r="B77" s="28" t="s">
        <v>130</v>
      </c>
      <c r="C77" s="2"/>
      <c r="D77" s="2"/>
      <c r="E77" s="2"/>
    </row>
    <row r="78" spans="1:5" ht="15" customHeight="1" x14ac:dyDescent="0.3">
      <c r="A78" s="2"/>
      <c r="B78" s="28" t="s">
        <v>130</v>
      </c>
      <c r="C78" s="2"/>
      <c r="D78" s="2"/>
      <c r="E78" s="2"/>
    </row>
    <row r="79" spans="1:5" ht="15" customHeight="1" x14ac:dyDescent="0.3">
      <c r="A79" s="2"/>
      <c r="B79" s="28" t="s">
        <v>130</v>
      </c>
      <c r="C79" s="2"/>
      <c r="D79" s="2"/>
      <c r="E79" s="2"/>
    </row>
    <row r="80" spans="1:5" ht="15" customHeight="1" x14ac:dyDescent="0.3">
      <c r="A80" s="2"/>
      <c r="B80" s="28" t="s">
        <v>130</v>
      </c>
      <c r="C80" s="2"/>
      <c r="D80" s="2"/>
      <c r="E80" s="2"/>
    </row>
    <row r="81" spans="1:5" ht="15" customHeight="1" x14ac:dyDescent="0.3">
      <c r="A81" s="2"/>
      <c r="B81" s="28" t="s">
        <v>130</v>
      </c>
      <c r="C81" s="2"/>
      <c r="D81" s="2"/>
      <c r="E81" s="2"/>
    </row>
    <row r="82" spans="1:5" ht="15" customHeight="1" x14ac:dyDescent="0.3">
      <c r="A82" s="2"/>
      <c r="B82" s="28" t="s">
        <v>130</v>
      </c>
      <c r="C82" s="2"/>
      <c r="D82" s="2"/>
      <c r="E82" s="2"/>
    </row>
    <row r="83" spans="1:5" ht="15" customHeight="1" x14ac:dyDescent="0.3">
      <c r="A83" s="2"/>
      <c r="B83" s="28" t="s">
        <v>130</v>
      </c>
      <c r="C83" s="2"/>
      <c r="D83" s="2"/>
      <c r="E83" s="2"/>
    </row>
    <row r="84" spans="1:5" ht="15" customHeight="1" x14ac:dyDescent="0.3">
      <c r="A84" s="2"/>
      <c r="B84" s="28" t="s">
        <v>130</v>
      </c>
      <c r="C84" s="2"/>
      <c r="D84" s="2"/>
      <c r="E84" s="2"/>
    </row>
    <row r="85" spans="1:5" ht="15" customHeight="1" x14ac:dyDescent="0.3">
      <c r="A85" s="2"/>
      <c r="B85" s="28" t="s">
        <v>130</v>
      </c>
      <c r="C85" s="2"/>
      <c r="D85" s="2"/>
      <c r="E85" s="2"/>
    </row>
    <row r="86" spans="1:5" ht="15" customHeight="1" x14ac:dyDescent="0.3">
      <c r="A86" s="2"/>
      <c r="B86" s="28" t="s">
        <v>130</v>
      </c>
      <c r="C86" s="2"/>
      <c r="D86" s="2"/>
      <c r="E86" s="2"/>
    </row>
    <row r="87" spans="1:5" ht="15" customHeight="1" x14ac:dyDescent="0.3">
      <c r="A87" s="2"/>
      <c r="B87" s="28" t="s">
        <v>130</v>
      </c>
      <c r="C87" s="2"/>
      <c r="D87" s="2"/>
      <c r="E87" s="2"/>
    </row>
    <row r="88" spans="1:5" ht="15" customHeight="1" x14ac:dyDescent="0.3">
      <c r="A88" s="2"/>
      <c r="B88" s="28" t="s">
        <v>130</v>
      </c>
      <c r="C88" s="2"/>
      <c r="D88" s="2"/>
      <c r="E88" s="2"/>
    </row>
    <row r="89" spans="1:5" ht="15" customHeight="1" x14ac:dyDescent="0.3">
      <c r="A89" s="2"/>
      <c r="B89" s="28" t="s">
        <v>130</v>
      </c>
      <c r="C89" s="2"/>
      <c r="D89" s="2"/>
      <c r="E89" s="2"/>
    </row>
    <row r="90" spans="1:5" ht="15" customHeight="1" x14ac:dyDescent="0.3">
      <c r="A90" s="2"/>
      <c r="B90" s="28" t="s">
        <v>130</v>
      </c>
      <c r="C90" s="2"/>
      <c r="D90" s="2"/>
      <c r="E90" s="2"/>
    </row>
    <row r="91" spans="1:5" ht="15" customHeight="1" x14ac:dyDescent="0.3">
      <c r="A91" s="2"/>
      <c r="B91" s="28" t="s">
        <v>130</v>
      </c>
      <c r="C91" s="2"/>
      <c r="D91" s="2"/>
    </row>
    <row r="92" spans="1:5" ht="15" customHeight="1" x14ac:dyDescent="0.3">
      <c r="A92" s="2"/>
      <c r="B92" s="28" t="s">
        <v>130</v>
      </c>
      <c r="C92" s="2"/>
      <c r="D92" s="2"/>
    </row>
    <row r="93" spans="1:5" ht="15" customHeight="1" x14ac:dyDescent="0.3">
      <c r="B93" s="28" t="s">
        <v>130</v>
      </c>
      <c r="C93" s="2"/>
      <c r="D93" s="2"/>
    </row>
    <row r="94" spans="1:5" ht="15" customHeight="1" x14ac:dyDescent="0.3">
      <c r="B94" s="28" t="s">
        <v>130</v>
      </c>
      <c r="C94" s="2"/>
      <c r="D94" s="2"/>
    </row>
    <row r="95" spans="1:5" ht="15" customHeight="1" x14ac:dyDescent="0.3">
      <c r="B95" s="28" t="s">
        <v>130</v>
      </c>
      <c r="C95" s="2"/>
      <c r="D95" s="2"/>
    </row>
    <row r="96" spans="1:5" ht="15" customHeight="1" x14ac:dyDescent="0.3">
      <c r="B96" s="2"/>
      <c r="C96" s="2"/>
      <c r="D96" s="2"/>
    </row>
    <row r="97" spans="2:4" ht="15" customHeight="1" x14ac:dyDescent="0.3">
      <c r="B97" s="2"/>
      <c r="C97" s="2"/>
      <c r="D97" s="2"/>
    </row>
    <row r="98" spans="2:4" ht="15" customHeight="1" x14ac:dyDescent="0.3">
      <c r="B98" s="2"/>
      <c r="C98" s="2"/>
      <c r="D98" s="2"/>
    </row>
    <row r="99" spans="2:4" ht="15" customHeight="1" x14ac:dyDescent="0.3">
      <c r="B99" s="2"/>
      <c r="C99" s="2"/>
      <c r="D99" s="2"/>
    </row>
    <row r="100" spans="2:4" ht="15" customHeight="1" x14ac:dyDescent="0.3">
      <c r="B100" s="2"/>
      <c r="C100" s="2"/>
      <c r="D100" s="2"/>
    </row>
    <row r="101" spans="2:4" ht="15" customHeight="1" x14ac:dyDescent="0.3">
      <c r="B101" s="2"/>
      <c r="C101" s="2"/>
      <c r="D101" s="2"/>
    </row>
    <row r="102" spans="2:4" ht="15" customHeight="1" x14ac:dyDescent="0.3">
      <c r="B102" s="2"/>
      <c r="C102" s="2"/>
      <c r="D102" s="2"/>
    </row>
    <row r="103" spans="2:4" ht="15" customHeight="1" x14ac:dyDescent="0.3">
      <c r="B103" s="2"/>
      <c r="C103" s="2"/>
    </row>
    <row r="104" spans="2:4" ht="15" customHeight="1" x14ac:dyDescent="0.3">
      <c r="B104" s="2"/>
      <c r="C104" s="2"/>
    </row>
    <row r="105" spans="2:4" ht="15" customHeight="1" x14ac:dyDescent="0.3">
      <c r="B105" s="2"/>
      <c r="C105" s="2"/>
    </row>
    <row r="106" spans="2:4" ht="15" customHeight="1" x14ac:dyDescent="0.3">
      <c r="B106" s="2"/>
      <c r="C106" s="2"/>
    </row>
    <row r="107" spans="2:4" ht="15" customHeight="1" x14ac:dyDescent="0.3">
      <c r="B107" s="2"/>
      <c r="C107" s="2"/>
    </row>
  </sheetData>
  <pageMargins left="0.7" right="0.7" top="0.75" bottom="0.75" header="0.3" footer="0.3"/>
  <pageSetup orientation="portrait" r:id="rId1"/>
  <headerFooter>
    <oddFooter>&amp;C&amp;"Helvetica Neue,Regular"&amp;12&amp;K000000&amp;P</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9"/>
  <sheetViews>
    <sheetView workbookViewId="0">
      <selection activeCell="B3" sqref="B3"/>
    </sheetView>
  </sheetViews>
  <sheetFormatPr defaultRowHeight="14.4" x14ac:dyDescent="0.3"/>
  <sheetData>
    <row r="1" spans="1:4" x14ac:dyDescent="0.3">
      <c r="A1" t="s">
        <v>30</v>
      </c>
      <c r="B1" t="s">
        <v>32</v>
      </c>
    </row>
    <row r="2" spans="1:4" x14ac:dyDescent="0.3">
      <c r="A2" s="59" t="s">
        <v>31</v>
      </c>
      <c r="B2" s="59" t="s">
        <v>131</v>
      </c>
    </row>
    <row r="3" spans="1:4" x14ac:dyDescent="0.3">
      <c r="A3" s="59" t="s">
        <v>132</v>
      </c>
      <c r="B3" s="59" t="s">
        <v>133</v>
      </c>
    </row>
    <row r="4" spans="1:4" x14ac:dyDescent="0.3">
      <c r="A4" s="59" t="s">
        <v>134</v>
      </c>
      <c r="B4" s="59" t="s">
        <v>33</v>
      </c>
    </row>
    <row r="5" spans="1:4" x14ac:dyDescent="0.3">
      <c r="A5" s="59" t="s">
        <v>135</v>
      </c>
      <c r="B5" s="59" t="s">
        <v>136</v>
      </c>
    </row>
    <row r="6" spans="1:4" x14ac:dyDescent="0.3">
      <c r="A6" s="59" t="s">
        <v>137</v>
      </c>
      <c r="B6" s="59" t="s">
        <v>138</v>
      </c>
    </row>
    <row r="7" spans="1:4" x14ac:dyDescent="0.3">
      <c r="A7" s="59" t="s">
        <v>139</v>
      </c>
      <c r="B7" s="59" t="s">
        <v>140</v>
      </c>
    </row>
    <row r="8" spans="1:4" x14ac:dyDescent="0.3">
      <c r="A8" s="59" t="s">
        <v>141</v>
      </c>
      <c r="B8" s="59" t="s">
        <v>142</v>
      </c>
    </row>
    <row r="9" spans="1:4" x14ac:dyDescent="0.3">
      <c r="A9" t="str">
        <f t="shared" ref="A9:A12" si="0">TRIM(D20)</f>
        <v/>
      </c>
      <c r="B9" s="59" t="s">
        <v>141</v>
      </c>
    </row>
    <row r="10" spans="1:4" x14ac:dyDescent="0.3">
      <c r="A10" t="str">
        <f t="shared" si="0"/>
        <v/>
      </c>
    </row>
    <row r="11" spans="1:4" x14ac:dyDescent="0.3">
      <c r="A11" t="str">
        <f t="shared" si="0"/>
        <v/>
      </c>
    </row>
    <row r="12" spans="1:4" x14ac:dyDescent="0.3">
      <c r="A12" t="str">
        <f t="shared" si="0"/>
        <v/>
      </c>
    </row>
    <row r="13" spans="1:4" x14ac:dyDescent="0.3">
      <c r="D13" t="s">
        <v>143</v>
      </c>
    </row>
    <row r="14" spans="1:4" x14ac:dyDescent="0.3">
      <c r="D14" t="s">
        <v>144</v>
      </c>
    </row>
    <row r="15" spans="1:4" x14ac:dyDescent="0.3">
      <c r="D15" t="s">
        <v>145</v>
      </c>
    </row>
    <row r="16" spans="1:4" x14ac:dyDescent="0.3">
      <c r="D16" t="s">
        <v>146</v>
      </c>
    </row>
    <row r="17" spans="4:4" x14ac:dyDescent="0.3">
      <c r="D17" t="s">
        <v>147</v>
      </c>
    </row>
    <row r="18" spans="4:4" x14ac:dyDescent="0.3">
      <c r="D18" t="s">
        <v>148</v>
      </c>
    </row>
    <row r="19" spans="4:4" x14ac:dyDescent="0.3">
      <c r="D19" t="s">
        <v>149</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85"/>
  <sheetViews>
    <sheetView showGridLines="0" tabSelected="1" topLeftCell="A3" zoomScaleNormal="100" workbookViewId="0">
      <selection activeCell="I27" sqref="I27"/>
    </sheetView>
  </sheetViews>
  <sheetFormatPr defaultColWidth="8.6640625" defaultRowHeight="15" customHeight="1" x14ac:dyDescent="0.3"/>
  <cols>
    <col min="1" max="1" width="11.33203125" style="1" customWidth="1"/>
    <col min="2" max="2" width="56.33203125" style="1" customWidth="1"/>
    <col min="3" max="6" width="22.6640625" style="1" customWidth="1"/>
    <col min="7" max="256" width="8.6640625" style="1" customWidth="1"/>
  </cols>
  <sheetData>
    <row r="1" spans="1:11" ht="15" customHeight="1" x14ac:dyDescent="0.3">
      <c r="A1" s="29" t="s">
        <v>150</v>
      </c>
      <c r="B1" s="65" t="str">
        <f>'Measure Info'!B5</f>
        <v>Epic - University of Utah</v>
      </c>
      <c r="C1" s="18"/>
      <c r="D1" s="18"/>
      <c r="E1" s="18"/>
      <c r="F1" s="18"/>
      <c r="G1" s="2"/>
      <c r="H1" s="2"/>
      <c r="I1" s="2"/>
      <c r="J1" s="2"/>
      <c r="K1" s="2"/>
    </row>
    <row r="2" spans="1:11" ht="15" customHeight="1" x14ac:dyDescent="0.3">
      <c r="A2" s="30"/>
      <c r="B2" s="31"/>
      <c r="C2" s="13" t="s">
        <v>151</v>
      </c>
      <c r="D2" s="13" t="s">
        <v>152</v>
      </c>
      <c r="E2" s="13" t="s">
        <v>153</v>
      </c>
      <c r="F2" s="13" t="s">
        <v>154</v>
      </c>
      <c r="G2" s="19"/>
      <c r="H2" s="2"/>
      <c r="I2" s="2"/>
      <c r="J2" s="2"/>
      <c r="K2" s="2"/>
    </row>
    <row r="3" spans="1:11" ht="82.8" x14ac:dyDescent="0.3">
      <c r="A3" s="42" t="s">
        <v>155</v>
      </c>
      <c r="B3" s="32" t="s">
        <v>43</v>
      </c>
      <c r="C3" s="33" t="s">
        <v>156</v>
      </c>
      <c r="D3" s="33" t="s">
        <v>157</v>
      </c>
      <c r="E3" s="33" t="s">
        <v>158</v>
      </c>
      <c r="F3" s="33" t="s">
        <v>159</v>
      </c>
      <c r="G3" s="19"/>
      <c r="H3" s="2"/>
      <c r="I3" s="2"/>
      <c r="J3" s="2"/>
      <c r="K3" s="2"/>
    </row>
    <row r="4" spans="1:11" ht="15" customHeight="1" x14ac:dyDescent="0.3">
      <c r="A4" s="34"/>
      <c r="B4" s="35"/>
      <c r="C4" s="36" t="s">
        <v>9</v>
      </c>
      <c r="D4" s="37" t="s">
        <v>9</v>
      </c>
      <c r="E4" s="37" t="s">
        <v>9</v>
      </c>
      <c r="F4" s="37" t="s">
        <v>9</v>
      </c>
      <c r="G4" s="19"/>
      <c r="H4" s="2"/>
      <c r="I4" s="2"/>
      <c r="J4" s="2"/>
      <c r="K4" s="2"/>
    </row>
    <row r="5" spans="1:11" ht="15" customHeight="1" x14ac:dyDescent="0.3">
      <c r="A5" s="22">
        <v>1</v>
      </c>
      <c r="B5" s="20" t="str">
        <f>'Measure Info'!B12</f>
        <v xml:space="preserve">Encounter, Performed: Encounter Inpatient </v>
      </c>
      <c r="C5" s="75">
        <v>1</v>
      </c>
      <c r="D5" s="75">
        <v>1</v>
      </c>
      <c r="E5" s="75">
        <v>1</v>
      </c>
      <c r="F5" s="75">
        <v>1</v>
      </c>
      <c r="G5" s="19"/>
      <c r="H5" s="2"/>
      <c r="I5" s="2"/>
      <c r="J5" s="2"/>
      <c r="K5" s="2"/>
    </row>
    <row r="6" spans="1:11" ht="15" customHeight="1" x14ac:dyDescent="0.3">
      <c r="A6" s="22">
        <v>2</v>
      </c>
      <c r="B6" s="20" t="str">
        <f>'Measure Info'!B13</f>
        <v>Encounter diagnosis: CAP, Sepsis, Respiratory Failure</v>
      </c>
      <c r="C6" s="75">
        <v>1</v>
      </c>
      <c r="D6" s="75">
        <v>1</v>
      </c>
      <c r="E6" s="75">
        <v>1</v>
      </c>
      <c r="F6" s="75">
        <v>1</v>
      </c>
      <c r="G6" s="19"/>
      <c r="H6" s="2"/>
      <c r="I6" s="2"/>
      <c r="J6" s="2"/>
      <c r="K6" s="2"/>
    </row>
    <row r="7" spans="1:11" ht="15" customHeight="1" x14ac:dyDescent="0.3">
      <c r="A7" s="22">
        <v>3</v>
      </c>
      <c r="B7" s="20" t="str">
        <f>'Measure Info'!B14</f>
        <v>Encounter diagnosis: Concurrent Infection</v>
      </c>
      <c r="C7" s="75">
        <v>1</v>
      </c>
      <c r="D7" s="75">
        <v>1</v>
      </c>
      <c r="E7" s="75">
        <v>1</v>
      </c>
      <c r="F7" s="75">
        <v>1</v>
      </c>
      <c r="G7" s="19"/>
      <c r="H7" s="2"/>
      <c r="I7" s="2"/>
      <c r="J7" s="2"/>
      <c r="K7" s="2"/>
    </row>
    <row r="8" spans="1:11" ht="15" customHeight="1" x14ac:dyDescent="0.3">
      <c r="A8" s="22">
        <v>4</v>
      </c>
      <c r="B8" s="20" t="str">
        <f>'Measure Info'!B15</f>
        <v>Encounter diagnosis: Comorbidities</v>
      </c>
      <c r="C8" s="75">
        <v>1</v>
      </c>
      <c r="D8" s="75">
        <v>1</v>
      </c>
      <c r="E8" s="75">
        <v>1</v>
      </c>
      <c r="F8" s="75">
        <v>1</v>
      </c>
      <c r="G8" s="19"/>
      <c r="H8" s="2"/>
      <c r="I8" s="2"/>
      <c r="J8" s="2"/>
      <c r="K8" s="2"/>
    </row>
    <row r="9" spans="1:11" ht="15" customHeight="1" x14ac:dyDescent="0.3">
      <c r="A9" s="22">
        <v>5</v>
      </c>
      <c r="B9" s="20" t="str">
        <f>'Measure Info'!B16</f>
        <v>Encounter diagnosis: Patient immunocompromised</v>
      </c>
      <c r="C9" s="75">
        <v>1</v>
      </c>
      <c r="D9" s="75">
        <v>1</v>
      </c>
      <c r="E9" s="75">
        <v>1</v>
      </c>
      <c r="F9" s="75">
        <v>1</v>
      </c>
      <c r="G9" s="19"/>
      <c r="H9" s="2"/>
      <c r="I9" s="2"/>
      <c r="J9" s="2"/>
      <c r="K9" s="2"/>
    </row>
    <row r="10" spans="1:11" ht="15" customHeight="1" x14ac:dyDescent="0.3">
      <c r="A10" s="22">
        <v>6</v>
      </c>
      <c r="B10" s="20" t="str">
        <f>'Measure Info'!B17</f>
        <v>Encounter diagnosis: HIV</v>
      </c>
      <c r="C10" s="75">
        <v>1</v>
      </c>
      <c r="D10" s="75">
        <v>1</v>
      </c>
      <c r="E10" s="75">
        <v>1</v>
      </c>
      <c r="F10" s="75">
        <v>1</v>
      </c>
      <c r="G10" s="19"/>
      <c r="H10" s="2"/>
      <c r="I10" s="2"/>
      <c r="J10" s="2"/>
      <c r="K10" s="38"/>
    </row>
    <row r="11" spans="1:11" ht="15" customHeight="1" x14ac:dyDescent="0.3">
      <c r="A11" s="22">
        <v>7</v>
      </c>
      <c r="B11" s="20" t="str">
        <f>'Measure Info'!B18</f>
        <v>Encounter location: Intensive Care Unit</v>
      </c>
      <c r="C11" s="75">
        <v>1</v>
      </c>
      <c r="D11" s="75">
        <v>1</v>
      </c>
      <c r="E11" s="75">
        <v>1</v>
      </c>
      <c r="F11" s="75">
        <v>1</v>
      </c>
      <c r="G11" s="19"/>
      <c r="H11" s="2"/>
      <c r="I11" s="2"/>
      <c r="J11" s="2"/>
      <c r="K11" s="38"/>
    </row>
    <row r="12" spans="1:11" ht="15" customHeight="1" x14ac:dyDescent="0.3">
      <c r="A12" s="22">
        <v>8</v>
      </c>
      <c r="B12" s="20" t="str">
        <f>'Measure Info'!B19</f>
        <v>Encounter discharge disposition: Discharge to Acute Care</v>
      </c>
      <c r="C12" s="75">
        <v>1</v>
      </c>
      <c r="D12" s="75">
        <v>1</v>
      </c>
      <c r="E12" s="75">
        <v>1</v>
      </c>
      <c r="F12" s="75">
        <v>1</v>
      </c>
      <c r="G12" s="19"/>
      <c r="H12" s="2"/>
      <c r="I12" s="2"/>
      <c r="J12" s="2"/>
      <c r="K12" s="39"/>
    </row>
    <row r="13" spans="1:11" ht="15" customHeight="1" x14ac:dyDescent="0.3">
      <c r="A13" s="22">
        <v>9</v>
      </c>
      <c r="B13" s="20" t="str">
        <f>'Measure Info'!B20</f>
        <v>Encounter discharge disposition: Discharge to Facility for Hospice</v>
      </c>
      <c r="C13" s="75">
        <v>1</v>
      </c>
      <c r="D13" s="75">
        <v>1</v>
      </c>
      <c r="E13" s="75">
        <v>1</v>
      </c>
      <c r="F13" s="75">
        <v>1</v>
      </c>
      <c r="G13" s="19"/>
      <c r="H13" s="2"/>
      <c r="I13" s="2"/>
      <c r="J13" s="2"/>
      <c r="K13" s="2"/>
    </row>
    <row r="14" spans="1:11" ht="15" customHeight="1" x14ac:dyDescent="0.3">
      <c r="A14" s="22">
        <v>10</v>
      </c>
      <c r="B14" s="20" t="str">
        <f>'Measure Info'!B21</f>
        <v>Encounter discharge disposition: Discharge to Home for Hospice</v>
      </c>
      <c r="C14" s="75">
        <v>1</v>
      </c>
      <c r="D14" s="75">
        <v>1</v>
      </c>
      <c r="E14" s="75">
        <v>1</v>
      </c>
      <c r="F14" s="75">
        <v>1</v>
      </c>
      <c r="G14" s="19"/>
      <c r="H14" s="2"/>
      <c r="I14" s="2"/>
      <c r="J14" s="2"/>
      <c r="K14" s="2"/>
    </row>
    <row r="15" spans="1:11" ht="15" customHeight="1" x14ac:dyDescent="0.3">
      <c r="A15" s="22">
        <v>11</v>
      </c>
      <c r="B15" s="20" t="str">
        <f>'Measure Info'!B22</f>
        <v>Encounter discharge disposition: Patient Expired</v>
      </c>
      <c r="C15" s="75">
        <v>1</v>
      </c>
      <c r="D15" s="75">
        <v>1</v>
      </c>
      <c r="E15" s="75">
        <v>1</v>
      </c>
      <c r="F15" s="75">
        <v>1</v>
      </c>
      <c r="G15" s="19"/>
      <c r="H15" s="2"/>
      <c r="I15" s="2"/>
      <c r="J15" s="2"/>
      <c r="K15" s="2"/>
    </row>
    <row r="16" spans="1:11" ht="15" customHeight="1" x14ac:dyDescent="0.3">
      <c r="A16" s="22">
        <v>12</v>
      </c>
      <c r="B16" s="20" t="str">
        <f>'Measure Info'!B23</f>
        <v>Diagnostic Study, Performed: Chest Imaging</v>
      </c>
      <c r="C16" s="75">
        <v>1</v>
      </c>
      <c r="D16" s="75">
        <v>1</v>
      </c>
      <c r="E16" s="75">
        <v>1</v>
      </c>
      <c r="F16" s="75">
        <v>1</v>
      </c>
      <c r="G16" s="19"/>
      <c r="H16" s="2"/>
      <c r="I16" s="2"/>
      <c r="J16" s="2"/>
      <c r="K16" s="2"/>
    </row>
    <row r="17" spans="1:11" ht="15" customHeight="1" x14ac:dyDescent="0.3">
      <c r="A17" s="22">
        <v>13</v>
      </c>
      <c r="B17" s="20" t="str">
        <f>'Measure Info'!B24</f>
        <v>Laboratory Test: Legionella Presence</v>
      </c>
      <c r="C17" s="75">
        <v>1</v>
      </c>
      <c r="D17" s="75">
        <v>1</v>
      </c>
      <c r="E17" s="76">
        <v>0</v>
      </c>
      <c r="F17" s="75">
        <v>1</v>
      </c>
      <c r="G17" s="19"/>
      <c r="H17" s="2"/>
      <c r="I17" s="2"/>
      <c r="J17" s="2"/>
      <c r="K17" s="2"/>
    </row>
    <row r="18" spans="1:11" ht="15" customHeight="1" x14ac:dyDescent="0.3">
      <c r="A18" s="22">
        <v>14</v>
      </c>
      <c r="B18" s="20" t="str">
        <f>'Measure Info'!B25</f>
        <v>Laboratory Test, Performed: Blood Culture</v>
      </c>
      <c r="C18" s="75">
        <v>1</v>
      </c>
      <c r="D18" s="75">
        <v>1</v>
      </c>
      <c r="E18" s="76">
        <v>0</v>
      </c>
      <c r="F18" s="75">
        <v>1</v>
      </c>
      <c r="G18" s="19"/>
      <c r="H18" s="2"/>
      <c r="I18" s="2"/>
      <c r="J18" s="2"/>
      <c r="K18" s="2"/>
    </row>
    <row r="19" spans="1:11" ht="15" customHeight="1" x14ac:dyDescent="0.3">
      <c r="A19" s="22">
        <v>15</v>
      </c>
      <c r="B19" s="20" t="str">
        <f>'Measure Info'!B26</f>
        <v>Laboratory Test Result: Bacteria Present in Blood (Bacteremia)</v>
      </c>
      <c r="C19" s="75">
        <v>1</v>
      </c>
      <c r="D19" s="75">
        <v>1</v>
      </c>
      <c r="E19" s="76">
        <v>0</v>
      </c>
      <c r="F19" s="75">
        <v>1</v>
      </c>
      <c r="G19" s="19"/>
      <c r="H19" s="2"/>
      <c r="I19" s="2"/>
      <c r="J19" s="2"/>
      <c r="K19" s="2"/>
    </row>
    <row r="20" spans="1:11" ht="15" customHeight="1" x14ac:dyDescent="0.3">
      <c r="A20" s="22">
        <v>16</v>
      </c>
      <c r="B20" s="20" t="str">
        <f>'Measure Info'!B27</f>
        <v>Laboratory Test Result: Bacterial Skin Commensals</v>
      </c>
      <c r="C20" s="75">
        <v>1</v>
      </c>
      <c r="D20" s="75">
        <v>1</v>
      </c>
      <c r="E20" s="76">
        <v>0</v>
      </c>
      <c r="F20" s="75">
        <v>1</v>
      </c>
      <c r="G20" s="19"/>
      <c r="H20" s="2"/>
      <c r="I20" s="2"/>
      <c r="J20" s="2"/>
      <c r="K20" s="2"/>
    </row>
    <row r="21" spans="1:11" ht="15" customHeight="1" x14ac:dyDescent="0.3">
      <c r="A21" s="22">
        <v>17</v>
      </c>
      <c r="B21" s="20" t="str">
        <f>'Measure Info'!B28</f>
        <v>Laboratory Test, Performed: Respiratory Culture</v>
      </c>
      <c r="C21" s="76" t="s">
        <v>160</v>
      </c>
      <c r="D21" s="75" t="s">
        <v>160</v>
      </c>
      <c r="E21" s="76" t="s">
        <v>161</v>
      </c>
      <c r="F21" s="75">
        <v>1</v>
      </c>
      <c r="G21" s="19"/>
      <c r="H21" s="2"/>
      <c r="I21" s="2"/>
      <c r="J21" s="2"/>
      <c r="K21" s="2"/>
    </row>
    <row r="22" spans="1:11" ht="15" customHeight="1" x14ac:dyDescent="0.3">
      <c r="A22" s="22">
        <v>18</v>
      </c>
      <c r="B22" s="20" t="str">
        <f>'Measure Info'!B29</f>
        <v>Laboratory Test Result: Pseudomonas aeruginosa</v>
      </c>
      <c r="C22" s="76" t="s">
        <v>160</v>
      </c>
      <c r="D22" s="75" t="s">
        <v>160</v>
      </c>
      <c r="E22" s="76" t="s">
        <v>161</v>
      </c>
      <c r="F22" s="75">
        <v>1</v>
      </c>
      <c r="G22" s="19"/>
      <c r="H22" s="2"/>
      <c r="I22" s="2"/>
      <c r="J22" s="2"/>
      <c r="K22" s="2"/>
    </row>
    <row r="23" spans="1:11" ht="15" customHeight="1" x14ac:dyDescent="0.3">
      <c r="A23" s="22">
        <v>19</v>
      </c>
      <c r="B23" s="20" t="str">
        <f>'Measure Info'!B30</f>
        <v>Laboratory Test Result: Staphylococcus aureus</v>
      </c>
      <c r="C23" s="75">
        <v>1</v>
      </c>
      <c r="D23" s="75">
        <v>1</v>
      </c>
      <c r="E23" s="76">
        <v>0</v>
      </c>
      <c r="F23" s="75">
        <v>1</v>
      </c>
      <c r="G23" s="19"/>
      <c r="H23" s="2"/>
      <c r="I23" s="2"/>
      <c r="J23" s="2"/>
      <c r="K23" s="2"/>
    </row>
    <row r="24" spans="1:11" ht="15" customHeight="1" x14ac:dyDescent="0.3">
      <c r="A24" s="22">
        <v>20</v>
      </c>
      <c r="B24" s="20" t="str">
        <f>'Measure Info'!B31</f>
        <v>Laboratory Test, Performed: Complete Blood Count</v>
      </c>
      <c r="C24" s="75">
        <v>1</v>
      </c>
      <c r="D24" s="75">
        <v>1</v>
      </c>
      <c r="E24" s="76">
        <v>1</v>
      </c>
      <c r="F24" s="75">
        <v>1</v>
      </c>
      <c r="G24" s="19"/>
      <c r="H24" s="2"/>
      <c r="I24" s="2"/>
      <c r="J24" s="2"/>
      <c r="K24" s="2"/>
    </row>
    <row r="25" spans="1:11" ht="15" customHeight="1" x14ac:dyDescent="0.3">
      <c r="A25" s="22">
        <v>21</v>
      </c>
      <c r="B25" s="20" t="str">
        <f>'Measure Info'!B32</f>
        <v>Laboratory Test Component: Neutrophils</v>
      </c>
      <c r="C25" s="75">
        <v>1</v>
      </c>
      <c r="D25" s="75">
        <v>1</v>
      </c>
      <c r="E25" s="76">
        <v>1</v>
      </c>
      <c r="F25" s="75">
        <v>1</v>
      </c>
      <c r="G25" s="19"/>
      <c r="H25" s="2"/>
      <c r="I25" s="2"/>
      <c r="J25" s="2"/>
      <c r="K25" s="2"/>
    </row>
    <row r="26" spans="1:11" ht="15" customHeight="1" x14ac:dyDescent="0.3">
      <c r="A26" s="22">
        <v>22</v>
      </c>
      <c r="B26" s="20" t="str">
        <f>'Measure Info'!B33</f>
        <v>Medication, Administered: Antibiotics for CAP</v>
      </c>
      <c r="C26" s="75">
        <v>1</v>
      </c>
      <c r="D26" s="75">
        <v>1</v>
      </c>
      <c r="E26" s="76">
        <v>1</v>
      </c>
      <c r="F26" s="75">
        <v>1</v>
      </c>
      <c r="G26" s="19"/>
      <c r="H26" s="2"/>
      <c r="I26" s="2"/>
      <c r="J26" s="2"/>
      <c r="K26" s="2"/>
    </row>
    <row r="27" spans="1:11" ht="15" customHeight="1" x14ac:dyDescent="0.3">
      <c r="A27" s="22">
        <v>23</v>
      </c>
      <c r="B27" s="20" t="str">
        <f>'Measure Info'!B34</f>
        <v>Medication, Discharge: Antibiotics for CAP</v>
      </c>
      <c r="C27" s="75">
        <v>1</v>
      </c>
      <c r="D27" s="75">
        <v>1</v>
      </c>
      <c r="E27" s="76">
        <v>1</v>
      </c>
      <c r="F27" s="75">
        <v>1</v>
      </c>
      <c r="G27" s="19"/>
      <c r="H27" s="2"/>
      <c r="I27" s="2"/>
      <c r="J27" s="2"/>
      <c r="K27" s="2"/>
    </row>
    <row r="28" spans="1:11" ht="15" customHeight="1" x14ac:dyDescent="0.3">
      <c r="A28" s="22">
        <v>24</v>
      </c>
      <c r="B28" s="20" t="str">
        <f>'Measure Info'!B35</f>
        <v>Physical Exam, Performed: Body Temperature</v>
      </c>
      <c r="C28" s="75">
        <v>1</v>
      </c>
      <c r="D28" s="75">
        <v>1</v>
      </c>
      <c r="E28" s="76">
        <v>1</v>
      </c>
      <c r="F28" s="75">
        <v>1</v>
      </c>
      <c r="G28" s="19"/>
      <c r="H28" s="2"/>
      <c r="I28" s="2"/>
      <c r="J28" s="2"/>
      <c r="K28" s="2"/>
    </row>
    <row r="29" spans="1:11" ht="15" customHeight="1" x14ac:dyDescent="0.3">
      <c r="A29" s="22">
        <v>25</v>
      </c>
      <c r="B29" s="20" t="str">
        <f>'Measure Info'!B36</f>
        <v>Physical Exam, Performed: Systolic Blood Pressure</v>
      </c>
      <c r="C29" s="75">
        <v>1</v>
      </c>
      <c r="D29" s="75">
        <v>1</v>
      </c>
      <c r="E29" s="76">
        <v>1</v>
      </c>
      <c r="F29" s="75">
        <v>1</v>
      </c>
      <c r="G29" s="19"/>
      <c r="H29" s="2"/>
      <c r="I29" s="2"/>
      <c r="J29" s="2"/>
      <c r="K29" s="2"/>
    </row>
    <row r="30" spans="1:11" ht="15" customHeight="1" x14ac:dyDescent="0.3">
      <c r="A30" s="22">
        <v>26</v>
      </c>
      <c r="B30" s="20" t="str">
        <f>'Measure Info'!B37</f>
        <v>Procedure, Performed: Major Transplant</v>
      </c>
      <c r="C30" s="75">
        <v>1</v>
      </c>
      <c r="D30" s="75">
        <v>1</v>
      </c>
      <c r="E30" s="76">
        <v>1</v>
      </c>
      <c r="F30" s="75">
        <v>1</v>
      </c>
      <c r="G30" s="19"/>
      <c r="H30" s="2"/>
      <c r="I30" s="2"/>
      <c r="J30" s="2"/>
      <c r="K30" s="2"/>
    </row>
    <row r="31" spans="1:11" ht="15" customHeight="1" x14ac:dyDescent="0.3">
      <c r="A31" s="22">
        <v>27</v>
      </c>
      <c r="B31" s="20" t="str">
        <f>'Measure Info'!B38</f>
        <v>Procedure, Performed: Transfer from other hospital</v>
      </c>
      <c r="C31" s="75">
        <v>0</v>
      </c>
      <c r="D31" s="75">
        <v>1</v>
      </c>
      <c r="E31" s="75">
        <v>1</v>
      </c>
      <c r="F31" s="75">
        <v>1</v>
      </c>
      <c r="G31" s="19"/>
      <c r="H31" s="2"/>
      <c r="I31" s="2"/>
      <c r="J31" s="2"/>
      <c r="K31" s="2"/>
    </row>
    <row r="32" spans="1:11" ht="15" customHeight="1" x14ac:dyDescent="0.3">
      <c r="A32" s="22">
        <v>28</v>
      </c>
      <c r="B32" s="20" t="str">
        <f>'Measure Info'!B39</f>
        <v>Patient Characteristic, Expired: Dead</v>
      </c>
      <c r="C32" s="75">
        <v>1</v>
      </c>
      <c r="D32" s="75">
        <v>1</v>
      </c>
      <c r="E32" s="75">
        <v>1</v>
      </c>
      <c r="F32" s="75">
        <v>1</v>
      </c>
      <c r="G32" s="19"/>
      <c r="H32" s="2"/>
      <c r="I32" s="2"/>
      <c r="J32" s="2"/>
      <c r="K32" s="2"/>
    </row>
    <row r="33" spans="1:11" ht="15" customHeight="1" x14ac:dyDescent="0.3">
      <c r="A33" s="22">
        <v>29</v>
      </c>
      <c r="B33" s="20" t="str">
        <f>'Measure Info'!B40</f>
        <v>Ethnicity</v>
      </c>
      <c r="C33" s="77">
        <v>1</v>
      </c>
      <c r="D33" s="75">
        <v>1</v>
      </c>
      <c r="E33" s="75">
        <v>1</v>
      </c>
      <c r="F33" s="75">
        <v>1</v>
      </c>
      <c r="G33" s="19"/>
      <c r="H33" s="2"/>
      <c r="I33" s="2"/>
      <c r="J33" s="2"/>
      <c r="K33" s="2"/>
    </row>
    <row r="34" spans="1:11" ht="15" customHeight="1" x14ac:dyDescent="0.3">
      <c r="A34" s="22">
        <v>30</v>
      </c>
      <c r="B34" s="20" t="str">
        <f>'Measure Info'!B41</f>
        <v>Payer</v>
      </c>
      <c r="C34" s="77">
        <v>1</v>
      </c>
      <c r="D34" s="75">
        <v>1</v>
      </c>
      <c r="E34" s="75">
        <v>1</v>
      </c>
      <c r="F34" s="75">
        <v>1</v>
      </c>
      <c r="G34" s="19"/>
      <c r="H34" s="2"/>
      <c r="I34" s="2"/>
      <c r="J34" s="2"/>
      <c r="K34" s="2"/>
    </row>
    <row r="35" spans="1:11" ht="15" customHeight="1" x14ac:dyDescent="0.3">
      <c r="A35" s="22">
        <v>31</v>
      </c>
      <c r="B35" s="20" t="str">
        <f>'Measure Info'!B42</f>
        <v>Race</v>
      </c>
      <c r="C35" s="77">
        <v>1</v>
      </c>
      <c r="D35" s="75">
        <v>1</v>
      </c>
      <c r="E35" s="75">
        <v>1</v>
      </c>
      <c r="F35" s="75">
        <v>1</v>
      </c>
      <c r="G35" s="19"/>
      <c r="H35" s="2"/>
      <c r="I35" s="2"/>
      <c r="J35" s="2"/>
      <c r="K35" s="2"/>
    </row>
    <row r="36" spans="1:11" ht="15" customHeight="1" x14ac:dyDescent="0.3">
      <c r="A36" s="22">
        <v>32</v>
      </c>
      <c r="B36" s="20" t="str">
        <f>'Measure Info'!B43</f>
        <v>ONC Administrative Sex</v>
      </c>
      <c r="C36" s="77">
        <v>1</v>
      </c>
      <c r="D36" s="75">
        <v>1</v>
      </c>
      <c r="E36" s="75">
        <v>1</v>
      </c>
      <c r="F36" s="75">
        <v>1</v>
      </c>
      <c r="G36" s="19"/>
      <c r="H36" s="2"/>
      <c r="I36" s="2"/>
      <c r="J36" s="2"/>
      <c r="K36" s="2"/>
    </row>
    <row r="37" spans="1:11" ht="15" customHeight="1" x14ac:dyDescent="0.3">
      <c r="A37" s="22"/>
      <c r="B37" s="20" t="str">
        <f>'Measure Info'!B44</f>
        <v>-</v>
      </c>
      <c r="C37" s="41" t="s">
        <v>130</v>
      </c>
      <c r="D37" s="41" t="s">
        <v>130</v>
      </c>
      <c r="E37" s="41" t="s">
        <v>130</v>
      </c>
      <c r="F37" s="41" t="s">
        <v>130</v>
      </c>
      <c r="G37" s="19"/>
      <c r="H37" s="2"/>
      <c r="I37" s="2"/>
      <c r="J37" s="2"/>
      <c r="K37" s="2"/>
    </row>
    <row r="38" spans="1:11" ht="15" customHeight="1" x14ac:dyDescent="0.3">
      <c r="A38" s="21"/>
      <c r="B38" s="40" t="str">
        <f>'Measure Info'!B62</f>
        <v>-</v>
      </c>
      <c r="C38" s="41" t="s">
        <v>130</v>
      </c>
      <c r="D38" s="41" t="s">
        <v>130</v>
      </c>
      <c r="E38" s="41" t="s">
        <v>130</v>
      </c>
      <c r="F38" s="41" t="s">
        <v>130</v>
      </c>
      <c r="G38" s="19"/>
      <c r="H38" s="2"/>
      <c r="I38" s="2"/>
      <c r="J38" s="2"/>
      <c r="K38" s="2"/>
    </row>
    <row r="39" spans="1:11" ht="15" customHeight="1" x14ac:dyDescent="0.3">
      <c r="A39" s="21"/>
      <c r="B39" s="40" t="str">
        <f>'Measure Info'!B63</f>
        <v>-</v>
      </c>
      <c r="C39" s="41" t="s">
        <v>130</v>
      </c>
      <c r="D39" s="41" t="s">
        <v>130</v>
      </c>
      <c r="E39" s="41" t="s">
        <v>130</v>
      </c>
      <c r="F39" s="41" t="s">
        <v>130</v>
      </c>
      <c r="G39" s="19"/>
      <c r="H39" s="2"/>
      <c r="I39" s="2"/>
      <c r="J39" s="2"/>
      <c r="K39" s="2"/>
    </row>
    <row r="40" spans="1:11" ht="15" customHeight="1" x14ac:dyDescent="0.3">
      <c r="A40" s="21"/>
      <c r="B40" s="40" t="str">
        <f>'Measure Info'!B64</f>
        <v>-</v>
      </c>
      <c r="C40" s="41" t="s">
        <v>130</v>
      </c>
      <c r="D40" s="41" t="s">
        <v>130</v>
      </c>
      <c r="E40" s="41" t="s">
        <v>130</v>
      </c>
      <c r="F40" s="41" t="s">
        <v>130</v>
      </c>
      <c r="G40" s="19"/>
      <c r="H40" s="2"/>
      <c r="I40" s="2"/>
      <c r="J40" s="2"/>
      <c r="K40" s="2"/>
    </row>
    <row r="41" spans="1:11" ht="15" customHeight="1" x14ac:dyDescent="0.3">
      <c r="A41" s="21"/>
      <c r="B41" s="40" t="str">
        <f>'Measure Info'!B65</f>
        <v>-</v>
      </c>
      <c r="C41" s="41" t="s">
        <v>130</v>
      </c>
      <c r="D41" s="41" t="s">
        <v>130</v>
      </c>
      <c r="E41" s="41" t="s">
        <v>130</v>
      </c>
      <c r="F41" s="41" t="s">
        <v>130</v>
      </c>
      <c r="G41" s="19"/>
      <c r="H41" s="2"/>
      <c r="I41" s="2"/>
      <c r="J41" s="2"/>
      <c r="K41" s="2"/>
    </row>
    <row r="42" spans="1:11" ht="15" customHeight="1" x14ac:dyDescent="0.3">
      <c r="A42" s="21"/>
      <c r="B42" s="40" t="str">
        <f>'Measure Info'!B66</f>
        <v>-</v>
      </c>
      <c r="C42" s="41" t="s">
        <v>130</v>
      </c>
      <c r="D42" s="41" t="s">
        <v>130</v>
      </c>
      <c r="E42" s="41" t="s">
        <v>130</v>
      </c>
      <c r="F42" s="41" t="s">
        <v>130</v>
      </c>
      <c r="G42" s="19"/>
      <c r="H42" s="2"/>
      <c r="I42" s="2"/>
      <c r="J42" s="2"/>
      <c r="K42" s="2"/>
    </row>
    <row r="43" spans="1:11" ht="15" customHeight="1" x14ac:dyDescent="0.3">
      <c r="A43" s="21"/>
      <c r="B43" s="40" t="str">
        <f>'Measure Info'!B67</f>
        <v>-</v>
      </c>
      <c r="C43" s="41" t="s">
        <v>130</v>
      </c>
      <c r="D43" s="41" t="s">
        <v>130</v>
      </c>
      <c r="E43" s="41" t="s">
        <v>130</v>
      </c>
      <c r="F43" s="41" t="s">
        <v>130</v>
      </c>
      <c r="G43" s="19"/>
      <c r="H43" s="2"/>
      <c r="I43" s="2"/>
      <c r="J43" s="2"/>
      <c r="K43" s="2"/>
    </row>
    <row r="44" spans="1:11" ht="15" customHeight="1" x14ac:dyDescent="0.3">
      <c r="A44" s="21"/>
      <c r="B44" s="40" t="str">
        <f>'Measure Info'!B68</f>
        <v>-</v>
      </c>
      <c r="C44" s="41" t="s">
        <v>130</v>
      </c>
      <c r="D44" s="41" t="s">
        <v>130</v>
      </c>
      <c r="E44" s="41" t="s">
        <v>130</v>
      </c>
      <c r="F44" s="41" t="s">
        <v>130</v>
      </c>
      <c r="G44" s="19"/>
      <c r="H44" s="2"/>
      <c r="I44" s="2"/>
      <c r="J44" s="2"/>
      <c r="K44" s="2"/>
    </row>
    <row r="45" spans="1:11" ht="15" customHeight="1" x14ac:dyDescent="0.3">
      <c r="A45" s="21"/>
      <c r="B45" s="40" t="str">
        <f>'Measure Info'!B69</f>
        <v>-</v>
      </c>
      <c r="C45" s="41" t="s">
        <v>130</v>
      </c>
      <c r="D45" s="41" t="s">
        <v>130</v>
      </c>
      <c r="E45" s="41" t="s">
        <v>130</v>
      </c>
      <c r="F45" s="41" t="s">
        <v>130</v>
      </c>
      <c r="G45" s="19"/>
      <c r="H45" s="2"/>
      <c r="I45" s="2"/>
      <c r="J45" s="2"/>
      <c r="K45" s="2"/>
    </row>
    <row r="46" spans="1:11" ht="15" customHeight="1" x14ac:dyDescent="0.3">
      <c r="A46" s="21"/>
      <c r="B46" s="40" t="str">
        <f>'Measure Info'!B70</f>
        <v>-</v>
      </c>
      <c r="C46" s="41" t="s">
        <v>130</v>
      </c>
      <c r="D46" s="41" t="s">
        <v>130</v>
      </c>
      <c r="E46" s="41" t="s">
        <v>130</v>
      </c>
      <c r="F46" s="41" t="s">
        <v>130</v>
      </c>
      <c r="G46" s="19"/>
      <c r="H46" s="2"/>
      <c r="I46" s="2"/>
      <c r="J46" s="2"/>
      <c r="K46" s="2"/>
    </row>
    <row r="47" spans="1:11" ht="15" customHeight="1" x14ac:dyDescent="0.3">
      <c r="A47" s="21"/>
      <c r="B47" s="40" t="str">
        <f>'Measure Info'!B71</f>
        <v>-</v>
      </c>
      <c r="C47" s="41" t="s">
        <v>130</v>
      </c>
      <c r="D47" s="41" t="s">
        <v>130</v>
      </c>
      <c r="E47" s="41" t="s">
        <v>130</v>
      </c>
      <c r="F47" s="41" t="s">
        <v>130</v>
      </c>
      <c r="G47" s="19"/>
      <c r="H47" s="2"/>
      <c r="I47" s="2"/>
      <c r="J47" s="2"/>
      <c r="K47" s="2"/>
    </row>
    <row r="48" spans="1:11" ht="15" customHeight="1" x14ac:dyDescent="0.3">
      <c r="A48" s="21"/>
      <c r="B48" s="40" t="str">
        <f>'Measure Info'!B72</f>
        <v>-</v>
      </c>
      <c r="C48" s="41" t="s">
        <v>130</v>
      </c>
      <c r="D48" s="41" t="s">
        <v>130</v>
      </c>
      <c r="E48" s="41" t="s">
        <v>130</v>
      </c>
      <c r="F48" s="41" t="s">
        <v>130</v>
      </c>
      <c r="G48" s="19"/>
      <c r="H48" s="2"/>
      <c r="I48" s="2"/>
      <c r="J48" s="2"/>
      <c r="K48" s="2"/>
    </row>
    <row r="49" spans="1:11" ht="15" customHeight="1" x14ac:dyDescent="0.3">
      <c r="A49" s="21"/>
      <c r="B49" s="40" t="str">
        <f>'Measure Info'!B73</f>
        <v>-</v>
      </c>
      <c r="C49" s="41" t="s">
        <v>130</v>
      </c>
      <c r="D49" s="41" t="s">
        <v>130</v>
      </c>
      <c r="E49" s="41" t="s">
        <v>130</v>
      </c>
      <c r="F49" s="41" t="s">
        <v>130</v>
      </c>
      <c r="G49" s="19"/>
      <c r="H49" s="2"/>
      <c r="I49" s="2"/>
      <c r="J49" s="2"/>
      <c r="K49" s="2"/>
    </row>
    <row r="50" spans="1:11" ht="15" customHeight="1" x14ac:dyDescent="0.3">
      <c r="A50" s="21"/>
      <c r="B50" s="40" t="str">
        <f>'Measure Info'!B74</f>
        <v>-</v>
      </c>
      <c r="C50" s="41" t="s">
        <v>130</v>
      </c>
      <c r="D50" s="41" t="s">
        <v>130</v>
      </c>
      <c r="E50" s="41" t="s">
        <v>130</v>
      </c>
      <c r="F50" s="41" t="s">
        <v>130</v>
      </c>
      <c r="G50" s="19"/>
      <c r="H50" s="2"/>
      <c r="I50" s="2"/>
      <c r="J50" s="2"/>
      <c r="K50" s="2"/>
    </row>
    <row r="51" spans="1:11" ht="15" customHeight="1" x14ac:dyDescent="0.3">
      <c r="A51" s="21"/>
      <c r="B51" s="40" t="str">
        <f>'Measure Info'!B75</f>
        <v>-</v>
      </c>
      <c r="C51" s="41" t="s">
        <v>130</v>
      </c>
      <c r="D51" s="41" t="s">
        <v>130</v>
      </c>
      <c r="E51" s="41" t="s">
        <v>130</v>
      </c>
      <c r="F51" s="41" t="s">
        <v>130</v>
      </c>
      <c r="G51" s="19"/>
      <c r="H51" s="2"/>
      <c r="I51" s="2"/>
      <c r="J51" s="2"/>
      <c r="K51" s="2"/>
    </row>
    <row r="52" spans="1:11" ht="15" customHeight="1" x14ac:dyDescent="0.3">
      <c r="A52" s="21"/>
      <c r="B52" s="40" t="str">
        <f>'Measure Info'!B76</f>
        <v>-</v>
      </c>
      <c r="C52" s="41" t="s">
        <v>130</v>
      </c>
      <c r="D52" s="41" t="s">
        <v>130</v>
      </c>
      <c r="E52" s="41" t="s">
        <v>130</v>
      </c>
      <c r="F52" s="41" t="s">
        <v>130</v>
      </c>
      <c r="G52" s="19"/>
      <c r="H52" s="2"/>
      <c r="I52" s="2"/>
      <c r="J52" s="2"/>
      <c r="K52" s="2"/>
    </row>
    <row r="53" spans="1:11" ht="15" customHeight="1" x14ac:dyDescent="0.3">
      <c r="A53" s="21"/>
      <c r="B53" s="40" t="str">
        <f>'Measure Info'!B77</f>
        <v>-</v>
      </c>
      <c r="C53" s="41" t="s">
        <v>130</v>
      </c>
      <c r="D53" s="41" t="s">
        <v>130</v>
      </c>
      <c r="E53" s="41" t="s">
        <v>130</v>
      </c>
      <c r="F53" s="41" t="s">
        <v>130</v>
      </c>
      <c r="G53" s="19"/>
      <c r="H53" s="2"/>
      <c r="I53" s="2"/>
      <c r="J53" s="2"/>
      <c r="K53" s="2"/>
    </row>
    <row r="54" spans="1:11" ht="15" customHeight="1" x14ac:dyDescent="0.3">
      <c r="A54" s="21"/>
      <c r="B54" s="40" t="str">
        <f>'Measure Info'!B78</f>
        <v>-</v>
      </c>
      <c r="C54" s="41" t="s">
        <v>130</v>
      </c>
      <c r="D54" s="41" t="s">
        <v>130</v>
      </c>
      <c r="E54" s="41" t="s">
        <v>130</v>
      </c>
      <c r="F54" s="41" t="s">
        <v>130</v>
      </c>
      <c r="G54" s="19"/>
      <c r="H54" s="2"/>
      <c r="I54" s="2"/>
      <c r="J54" s="2"/>
      <c r="K54" s="2"/>
    </row>
    <row r="55" spans="1:11" ht="15" customHeight="1" x14ac:dyDescent="0.3">
      <c r="A55" s="21"/>
      <c r="B55" s="40" t="str">
        <f>'Measure Info'!B79</f>
        <v>-</v>
      </c>
      <c r="C55" s="41" t="s">
        <v>130</v>
      </c>
      <c r="D55" s="41" t="s">
        <v>130</v>
      </c>
      <c r="E55" s="41" t="s">
        <v>130</v>
      </c>
      <c r="F55" s="41" t="s">
        <v>130</v>
      </c>
      <c r="G55" s="19"/>
      <c r="H55" s="2"/>
      <c r="I55" s="2"/>
      <c r="J55" s="2"/>
      <c r="K55" s="2"/>
    </row>
    <row r="56" spans="1:11" ht="15" customHeight="1" x14ac:dyDescent="0.3">
      <c r="A56" s="21"/>
      <c r="B56" s="40" t="str">
        <f>'Measure Info'!B80</f>
        <v>-</v>
      </c>
      <c r="C56" s="41" t="s">
        <v>130</v>
      </c>
      <c r="D56" s="41" t="s">
        <v>130</v>
      </c>
      <c r="E56" s="41" t="s">
        <v>130</v>
      </c>
      <c r="F56" s="41" t="s">
        <v>130</v>
      </c>
      <c r="G56" s="19"/>
      <c r="H56" s="2"/>
      <c r="I56" s="2"/>
      <c r="J56" s="2"/>
      <c r="K56" s="2"/>
    </row>
    <row r="57" spans="1:11" ht="15" customHeight="1" x14ac:dyDescent="0.3">
      <c r="A57" s="21"/>
      <c r="B57" s="40" t="str">
        <f>'Measure Info'!B81</f>
        <v>-</v>
      </c>
      <c r="C57" s="41" t="s">
        <v>130</v>
      </c>
      <c r="D57" s="41" t="s">
        <v>130</v>
      </c>
      <c r="E57" s="41" t="s">
        <v>130</v>
      </c>
      <c r="F57" s="41" t="s">
        <v>130</v>
      </c>
      <c r="G57" s="19"/>
      <c r="H57" s="2"/>
      <c r="I57" s="2"/>
      <c r="J57" s="2"/>
      <c r="K57" s="2"/>
    </row>
    <row r="58" spans="1:11" ht="15" customHeight="1" x14ac:dyDescent="0.3">
      <c r="A58" s="21"/>
      <c r="B58" s="40" t="str">
        <f>'Measure Info'!B82</f>
        <v>-</v>
      </c>
      <c r="C58" s="41" t="s">
        <v>130</v>
      </c>
      <c r="D58" s="41" t="s">
        <v>130</v>
      </c>
      <c r="E58" s="41" t="s">
        <v>130</v>
      </c>
      <c r="F58" s="41" t="s">
        <v>130</v>
      </c>
      <c r="G58" s="19"/>
      <c r="H58" s="2"/>
      <c r="I58" s="2"/>
      <c r="J58" s="2"/>
      <c r="K58" s="2"/>
    </row>
    <row r="59" spans="1:11" ht="15" customHeight="1" x14ac:dyDescent="0.3">
      <c r="A59" s="21"/>
      <c r="B59" s="40" t="str">
        <f>'Measure Info'!B83</f>
        <v>-</v>
      </c>
      <c r="C59" s="41" t="s">
        <v>130</v>
      </c>
      <c r="D59" s="41" t="s">
        <v>130</v>
      </c>
      <c r="E59" s="41" t="s">
        <v>130</v>
      </c>
      <c r="F59" s="41" t="s">
        <v>130</v>
      </c>
      <c r="G59" s="19"/>
      <c r="H59" s="2"/>
      <c r="I59" s="2"/>
      <c r="J59" s="2"/>
      <c r="K59" s="2"/>
    </row>
    <row r="60" spans="1:11" ht="15" customHeight="1" x14ac:dyDescent="0.3">
      <c r="A60" s="21"/>
      <c r="B60" s="40" t="str">
        <f>'Measure Info'!B84</f>
        <v>-</v>
      </c>
      <c r="C60" s="41" t="s">
        <v>130</v>
      </c>
      <c r="D60" s="41" t="s">
        <v>130</v>
      </c>
      <c r="E60" s="41" t="s">
        <v>130</v>
      </c>
      <c r="F60" s="41" t="s">
        <v>130</v>
      </c>
      <c r="G60" s="19"/>
      <c r="H60" s="2"/>
      <c r="I60" s="2"/>
      <c r="J60" s="2"/>
      <c r="K60" s="2"/>
    </row>
    <row r="61" spans="1:11" ht="15" customHeight="1" x14ac:dyDescent="0.3">
      <c r="A61" s="21"/>
      <c r="B61" s="40" t="str">
        <f>'Measure Info'!B85</f>
        <v>-</v>
      </c>
      <c r="C61" s="41" t="s">
        <v>130</v>
      </c>
      <c r="D61" s="41" t="s">
        <v>130</v>
      </c>
      <c r="E61" s="41" t="s">
        <v>130</v>
      </c>
      <c r="F61" s="41" t="s">
        <v>130</v>
      </c>
      <c r="G61" s="19"/>
      <c r="H61" s="2"/>
      <c r="I61" s="2"/>
      <c r="J61" s="2"/>
      <c r="K61" s="2"/>
    </row>
    <row r="62" spans="1:11" ht="15" customHeight="1" x14ac:dyDescent="0.3">
      <c r="A62" s="21"/>
      <c r="B62" s="40" t="str">
        <f>'Measure Info'!B86</f>
        <v>-</v>
      </c>
      <c r="C62" s="41" t="s">
        <v>130</v>
      </c>
      <c r="D62" s="41" t="s">
        <v>130</v>
      </c>
      <c r="E62" s="41" t="s">
        <v>130</v>
      </c>
      <c r="F62" s="41" t="s">
        <v>130</v>
      </c>
      <c r="G62" s="19"/>
      <c r="H62" s="2"/>
      <c r="I62" s="2"/>
      <c r="J62" s="2"/>
      <c r="K62" s="2"/>
    </row>
    <row r="63" spans="1:11" ht="15" customHeight="1" x14ac:dyDescent="0.3">
      <c r="A63" s="21"/>
      <c r="B63" s="40" t="str">
        <f>'Measure Info'!B87</f>
        <v>-</v>
      </c>
      <c r="C63" s="41" t="s">
        <v>130</v>
      </c>
      <c r="D63" s="41" t="s">
        <v>130</v>
      </c>
      <c r="E63" s="41" t="s">
        <v>130</v>
      </c>
      <c r="F63" s="41" t="s">
        <v>130</v>
      </c>
      <c r="G63" s="19"/>
      <c r="H63" s="2"/>
      <c r="I63" s="2"/>
      <c r="J63" s="2"/>
      <c r="K63" s="2"/>
    </row>
    <row r="64" spans="1:11" ht="15" customHeight="1" x14ac:dyDescent="0.3">
      <c r="A64" s="21"/>
      <c r="B64" s="40" t="str">
        <f>'Measure Info'!B88</f>
        <v>-</v>
      </c>
      <c r="C64" s="41" t="s">
        <v>130</v>
      </c>
      <c r="D64" s="41" t="s">
        <v>130</v>
      </c>
      <c r="E64" s="41" t="s">
        <v>130</v>
      </c>
      <c r="F64" s="41" t="s">
        <v>130</v>
      </c>
      <c r="G64" s="19"/>
      <c r="H64" s="2"/>
      <c r="I64" s="2"/>
      <c r="J64" s="2"/>
      <c r="K64" s="2"/>
    </row>
    <row r="65" spans="1:11" ht="15" customHeight="1" x14ac:dyDescent="0.3">
      <c r="A65" s="21"/>
      <c r="B65" s="40" t="str">
        <f>'Measure Info'!B89</f>
        <v>-</v>
      </c>
      <c r="C65" s="41" t="s">
        <v>130</v>
      </c>
      <c r="D65" s="41" t="s">
        <v>130</v>
      </c>
      <c r="E65" s="41" t="s">
        <v>130</v>
      </c>
      <c r="F65" s="41" t="s">
        <v>130</v>
      </c>
      <c r="G65" s="19"/>
      <c r="H65" s="2"/>
      <c r="I65" s="2"/>
      <c r="J65" s="2"/>
      <c r="K65" s="2"/>
    </row>
    <row r="66" spans="1:11" ht="15" customHeight="1" x14ac:dyDescent="0.3">
      <c r="A66" s="21"/>
      <c r="B66" s="40" t="str">
        <f>'Measure Info'!B90</f>
        <v>-</v>
      </c>
      <c r="C66" s="41" t="s">
        <v>130</v>
      </c>
      <c r="D66" s="41" t="s">
        <v>130</v>
      </c>
      <c r="E66" s="41" t="s">
        <v>130</v>
      </c>
      <c r="F66" s="41" t="s">
        <v>130</v>
      </c>
      <c r="G66" s="19"/>
      <c r="H66" s="2"/>
      <c r="I66" s="2"/>
      <c r="J66" s="2"/>
      <c r="K66" s="2"/>
    </row>
    <row r="67" spans="1:11" ht="15" customHeight="1" x14ac:dyDescent="0.3">
      <c r="A67" s="21"/>
      <c r="B67" s="40" t="str">
        <f>'Measure Info'!B91</f>
        <v>-</v>
      </c>
      <c r="C67" s="41" t="s">
        <v>130</v>
      </c>
      <c r="D67" s="41" t="s">
        <v>130</v>
      </c>
      <c r="E67" s="41" t="s">
        <v>130</v>
      </c>
      <c r="F67" s="41" t="s">
        <v>130</v>
      </c>
      <c r="G67" s="19"/>
      <c r="H67" s="2"/>
      <c r="I67" s="2"/>
      <c r="J67" s="2"/>
      <c r="K67" s="2"/>
    </row>
    <row r="68" spans="1:11" ht="15" customHeight="1" x14ac:dyDescent="0.3">
      <c r="A68" s="21"/>
      <c r="B68" s="40" t="str">
        <f>'Measure Info'!B92</f>
        <v>-</v>
      </c>
      <c r="C68" s="41" t="s">
        <v>130</v>
      </c>
      <c r="D68" s="41" t="s">
        <v>130</v>
      </c>
      <c r="E68" s="41" t="s">
        <v>130</v>
      </c>
      <c r="F68" s="41" t="s">
        <v>130</v>
      </c>
      <c r="G68" s="19"/>
      <c r="H68" s="2"/>
      <c r="I68" s="2"/>
      <c r="J68" s="2"/>
      <c r="K68" s="2"/>
    </row>
    <row r="69" spans="1:11" ht="15" customHeight="1" x14ac:dyDescent="0.3">
      <c r="A69" s="21"/>
      <c r="B69" s="40" t="str">
        <f>'Measure Info'!B93</f>
        <v>-</v>
      </c>
      <c r="C69" s="41" t="s">
        <v>130</v>
      </c>
      <c r="D69" s="41" t="s">
        <v>130</v>
      </c>
      <c r="E69" s="41" t="s">
        <v>130</v>
      </c>
      <c r="F69" s="41" t="s">
        <v>130</v>
      </c>
      <c r="G69" s="19"/>
      <c r="H69" s="2"/>
      <c r="I69" s="2"/>
      <c r="J69" s="2"/>
      <c r="K69" s="2"/>
    </row>
    <row r="70" spans="1:11" ht="15" customHeight="1" x14ac:dyDescent="0.3">
      <c r="A70" s="21"/>
      <c r="B70" s="40" t="str">
        <f>'Measure Info'!B94</f>
        <v>-</v>
      </c>
      <c r="C70" s="41" t="s">
        <v>130</v>
      </c>
      <c r="D70" s="41" t="s">
        <v>130</v>
      </c>
      <c r="E70" s="41" t="s">
        <v>130</v>
      </c>
      <c r="F70" s="41" t="s">
        <v>130</v>
      </c>
      <c r="G70" s="19"/>
      <c r="H70" s="2"/>
      <c r="I70" s="2"/>
      <c r="J70" s="2"/>
      <c r="K70" s="2"/>
    </row>
    <row r="71" spans="1:11" ht="15" customHeight="1" x14ac:dyDescent="0.3">
      <c r="A71" s="21"/>
      <c r="B71" s="40" t="str">
        <f>'Measure Info'!B95</f>
        <v>-</v>
      </c>
      <c r="C71" s="41" t="s">
        <v>130</v>
      </c>
      <c r="D71" s="41" t="s">
        <v>130</v>
      </c>
      <c r="E71" s="41" t="s">
        <v>130</v>
      </c>
      <c r="F71" s="41" t="s">
        <v>130</v>
      </c>
      <c r="G71" s="19"/>
      <c r="H71" s="2"/>
      <c r="I71" s="2"/>
      <c r="J71" s="2"/>
      <c r="K71" s="2"/>
    </row>
    <row r="72" spans="1:11" ht="15" customHeight="1" x14ac:dyDescent="0.3">
      <c r="A72" s="21"/>
      <c r="B72" s="40" t="s">
        <v>130</v>
      </c>
      <c r="C72" s="41" t="s">
        <v>130</v>
      </c>
      <c r="D72" s="41" t="s">
        <v>130</v>
      </c>
      <c r="E72" s="41" t="s">
        <v>130</v>
      </c>
      <c r="F72" s="41" t="s">
        <v>130</v>
      </c>
      <c r="G72" s="19"/>
      <c r="H72" s="2"/>
      <c r="I72" s="2"/>
      <c r="J72" s="2"/>
      <c r="K72" s="2"/>
    </row>
    <row r="73" spans="1:11" ht="15" customHeight="1" x14ac:dyDescent="0.3">
      <c r="A73" s="21"/>
      <c r="B73" s="40" t="s">
        <v>130</v>
      </c>
      <c r="C73" s="41" t="s">
        <v>130</v>
      </c>
      <c r="D73" s="41" t="s">
        <v>130</v>
      </c>
      <c r="E73" s="41" t="s">
        <v>130</v>
      </c>
      <c r="F73" s="41" t="s">
        <v>130</v>
      </c>
      <c r="G73" s="19"/>
      <c r="H73" s="2"/>
      <c r="I73" s="2"/>
      <c r="J73" s="2"/>
      <c r="K73" s="2"/>
    </row>
    <row r="74" spans="1:11" ht="15" customHeight="1" x14ac:dyDescent="0.3">
      <c r="A74" s="21"/>
      <c r="B74" s="40" t="s">
        <v>130</v>
      </c>
      <c r="C74" s="41" t="s">
        <v>130</v>
      </c>
      <c r="D74" s="41" t="s">
        <v>130</v>
      </c>
      <c r="E74" s="41" t="s">
        <v>130</v>
      </c>
      <c r="F74" s="41" t="s">
        <v>130</v>
      </c>
      <c r="G74" s="19"/>
      <c r="H74" s="2"/>
      <c r="I74" s="2"/>
      <c r="J74" s="2"/>
      <c r="K74" s="2"/>
    </row>
    <row r="75" spans="1:11" ht="15" customHeight="1" x14ac:dyDescent="0.3">
      <c r="A75" s="21"/>
      <c r="B75" s="40" t="s">
        <v>130</v>
      </c>
      <c r="C75" s="41" t="s">
        <v>130</v>
      </c>
      <c r="D75" s="41" t="s">
        <v>130</v>
      </c>
      <c r="E75" s="41" t="s">
        <v>130</v>
      </c>
      <c r="F75" s="41" t="s">
        <v>130</v>
      </c>
      <c r="G75" s="19"/>
      <c r="H75" s="2"/>
      <c r="I75" s="2"/>
      <c r="J75" s="2"/>
      <c r="K75" s="2"/>
    </row>
    <row r="76" spans="1:11" ht="15" customHeight="1" x14ac:dyDescent="0.3">
      <c r="A76" s="21"/>
      <c r="B76" s="40" t="s">
        <v>130</v>
      </c>
      <c r="C76" s="41" t="s">
        <v>130</v>
      </c>
      <c r="D76" s="41" t="s">
        <v>130</v>
      </c>
      <c r="E76" s="41" t="s">
        <v>130</v>
      </c>
      <c r="F76" s="41" t="s">
        <v>130</v>
      </c>
      <c r="G76" s="19"/>
      <c r="H76" s="2"/>
      <c r="I76" s="2"/>
      <c r="J76" s="2"/>
      <c r="K76" s="2"/>
    </row>
    <row r="77" spans="1:11" ht="15" customHeight="1" x14ac:dyDescent="0.3">
      <c r="A77" s="21"/>
      <c r="B77" s="40" t="s">
        <v>130</v>
      </c>
      <c r="C77" s="41" t="s">
        <v>130</v>
      </c>
      <c r="D77" s="41" t="s">
        <v>130</v>
      </c>
      <c r="E77" s="41" t="s">
        <v>130</v>
      </c>
      <c r="F77" s="41" t="s">
        <v>130</v>
      </c>
      <c r="G77" s="19"/>
      <c r="H77" s="2"/>
      <c r="I77" s="2"/>
      <c r="J77" s="2"/>
      <c r="K77" s="2"/>
    </row>
    <row r="78" spans="1:11" ht="15" customHeight="1" x14ac:dyDescent="0.3">
      <c r="A78" s="21"/>
      <c r="B78" s="40" t="s">
        <v>130</v>
      </c>
      <c r="C78" s="41" t="s">
        <v>130</v>
      </c>
      <c r="D78" s="41" t="s">
        <v>130</v>
      </c>
      <c r="E78" s="41" t="s">
        <v>130</v>
      </c>
      <c r="F78" s="41" t="s">
        <v>130</v>
      </c>
      <c r="G78" s="19"/>
      <c r="H78" s="2"/>
      <c r="I78" s="2"/>
      <c r="J78" s="2"/>
      <c r="K78" s="2"/>
    </row>
    <row r="79" spans="1:11" ht="15" customHeight="1" x14ac:dyDescent="0.3">
      <c r="A79" s="21"/>
      <c r="B79" s="40" t="s">
        <v>130</v>
      </c>
      <c r="C79" s="41" t="s">
        <v>130</v>
      </c>
      <c r="D79" s="41" t="s">
        <v>130</v>
      </c>
      <c r="E79" s="41" t="s">
        <v>130</v>
      </c>
      <c r="F79" s="41" t="s">
        <v>130</v>
      </c>
      <c r="G79" s="19"/>
      <c r="H79" s="2"/>
      <c r="I79" s="2"/>
      <c r="J79" s="2"/>
      <c r="K79" s="2"/>
    </row>
    <row r="80" spans="1:11" ht="15" customHeight="1" x14ac:dyDescent="0.3">
      <c r="A80" s="21"/>
      <c r="B80" s="40" t="s">
        <v>130</v>
      </c>
      <c r="C80" s="41" t="s">
        <v>130</v>
      </c>
      <c r="D80" s="41" t="s">
        <v>130</v>
      </c>
      <c r="E80" s="41" t="s">
        <v>130</v>
      </c>
      <c r="F80" s="41" t="s">
        <v>130</v>
      </c>
      <c r="G80" s="19"/>
      <c r="H80" s="2"/>
      <c r="I80" s="2"/>
      <c r="J80" s="2"/>
      <c r="K80" s="2"/>
    </row>
    <row r="81" spans="1:11" ht="15" customHeight="1" x14ac:dyDescent="0.3">
      <c r="A81" s="21"/>
      <c r="B81" s="40" t="s">
        <v>130</v>
      </c>
      <c r="C81" s="41" t="s">
        <v>130</v>
      </c>
      <c r="D81" s="41" t="s">
        <v>130</v>
      </c>
      <c r="E81" s="41" t="s">
        <v>130</v>
      </c>
      <c r="F81" s="41" t="s">
        <v>130</v>
      </c>
      <c r="G81" s="19"/>
      <c r="H81" s="2"/>
      <c r="I81" s="2"/>
      <c r="J81" s="2"/>
      <c r="K81" s="2"/>
    </row>
    <row r="82" spans="1:11" ht="15" customHeight="1" x14ac:dyDescent="0.3">
      <c r="A82" s="21"/>
      <c r="B82" s="40" t="s">
        <v>130</v>
      </c>
      <c r="C82" s="41" t="s">
        <v>130</v>
      </c>
      <c r="D82" s="41" t="s">
        <v>130</v>
      </c>
      <c r="E82" s="41" t="s">
        <v>130</v>
      </c>
      <c r="F82" s="41" t="s">
        <v>130</v>
      </c>
      <c r="G82" s="19"/>
      <c r="H82" s="2"/>
      <c r="I82" s="2"/>
      <c r="J82" s="2"/>
      <c r="K82" s="2"/>
    </row>
    <row r="83" spans="1:11" ht="15" customHeight="1" x14ac:dyDescent="0.3">
      <c r="A83" s="21"/>
      <c r="B83" s="40" t="s">
        <v>130</v>
      </c>
      <c r="C83" s="41" t="s">
        <v>130</v>
      </c>
      <c r="D83" s="41" t="s">
        <v>130</v>
      </c>
      <c r="E83" s="41" t="s">
        <v>130</v>
      </c>
      <c r="F83" s="41" t="s">
        <v>130</v>
      </c>
      <c r="G83" s="19"/>
      <c r="H83" s="2"/>
      <c r="I83" s="2"/>
      <c r="J83" s="2"/>
      <c r="K83" s="2"/>
    </row>
    <row r="84" spans="1:11" ht="15" customHeight="1" x14ac:dyDescent="0.3">
      <c r="C84" s="41" t="s">
        <v>130</v>
      </c>
      <c r="D84" s="41" t="s">
        <v>130</v>
      </c>
      <c r="E84" s="41" t="s">
        <v>130</v>
      </c>
      <c r="F84" s="41" t="s">
        <v>130</v>
      </c>
    </row>
    <row r="85" spans="1:11" ht="15" customHeight="1" x14ac:dyDescent="0.3">
      <c r="C85" s="41" t="s">
        <v>130</v>
      </c>
      <c r="D85" s="41" t="s">
        <v>130</v>
      </c>
      <c r="E85" s="41" t="s">
        <v>130</v>
      </c>
      <c r="F85" s="41" t="s">
        <v>130</v>
      </c>
    </row>
  </sheetData>
  <dataValidations count="1">
    <dataValidation allowBlank="1" showInputMessage="1" showErrorMessage="1" sqref="C5:F36" xr:uid="{1F2BCB57-DCA0-4FFC-A102-A4B8618D9567}"/>
  </dataValidations>
  <pageMargins left="0.7" right="0.7" top="0.75" bottom="0.75" header="0.3" footer="0.3"/>
  <pageSetup orientation="portrait" r:id="rId1"/>
  <headerFooter>
    <oddFooter>&amp;C&amp;"Helvetica Neue,Regular"&amp;12&amp;K000000&amp;P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V83"/>
  <sheetViews>
    <sheetView showGridLines="0" zoomScale="90" zoomScaleNormal="90" workbookViewId="0">
      <selection activeCell="E15" sqref="E15"/>
    </sheetView>
  </sheetViews>
  <sheetFormatPr defaultColWidth="8.6640625" defaultRowHeight="15" customHeight="1" x14ac:dyDescent="0.3"/>
  <cols>
    <col min="1" max="1" width="11.33203125" style="1" customWidth="1"/>
    <col min="2" max="2" width="56.6640625" style="1" customWidth="1"/>
    <col min="3" max="6" width="22.6640625" style="1" customWidth="1"/>
    <col min="7" max="8" width="8.6640625" style="1" customWidth="1"/>
    <col min="9" max="9" width="7.6640625" style="1" customWidth="1"/>
    <col min="10" max="256" width="8.6640625" style="1" customWidth="1"/>
  </cols>
  <sheetData>
    <row r="1" spans="1:9" ht="15" customHeight="1" x14ac:dyDescent="0.3">
      <c r="A1" s="29" t="s">
        <v>150</v>
      </c>
      <c r="B1" s="65" t="str">
        <f>'Measure Info'!B6</f>
        <v xml:space="preserve">CPRS - Veterans Affairs </v>
      </c>
      <c r="C1" s="18"/>
      <c r="D1" s="18"/>
      <c r="E1" s="18"/>
      <c r="F1" s="18"/>
      <c r="G1" s="2"/>
      <c r="H1" s="2"/>
      <c r="I1" s="2"/>
    </row>
    <row r="2" spans="1:9" ht="15" customHeight="1" x14ac:dyDescent="0.3">
      <c r="A2" s="30"/>
      <c r="B2" s="31"/>
      <c r="C2" s="13" t="s">
        <v>151</v>
      </c>
      <c r="D2" s="13" t="s">
        <v>152</v>
      </c>
      <c r="E2" s="13" t="s">
        <v>153</v>
      </c>
      <c r="F2" s="13" t="s">
        <v>154</v>
      </c>
      <c r="G2" s="19"/>
      <c r="H2" s="2"/>
      <c r="I2" s="2"/>
    </row>
    <row r="3" spans="1:9" ht="82.8" x14ac:dyDescent="0.3">
      <c r="A3" s="43" t="s">
        <v>155</v>
      </c>
      <c r="B3" s="44" t="s">
        <v>43</v>
      </c>
      <c r="C3" s="33" t="s">
        <v>156</v>
      </c>
      <c r="D3" s="33" t="s">
        <v>157</v>
      </c>
      <c r="E3" s="33" t="s">
        <v>158</v>
      </c>
      <c r="F3" s="33" t="s">
        <v>159</v>
      </c>
      <c r="G3" s="19"/>
      <c r="H3" s="2"/>
      <c r="I3" s="2"/>
    </row>
    <row r="4" spans="1:9" ht="15" customHeight="1" x14ac:dyDescent="0.3">
      <c r="A4" s="45"/>
      <c r="B4" s="46"/>
      <c r="C4" s="37" t="s">
        <v>9</v>
      </c>
      <c r="D4" s="37" t="s">
        <v>9</v>
      </c>
      <c r="E4" s="37" t="s">
        <v>9</v>
      </c>
      <c r="F4" s="37" t="s">
        <v>9</v>
      </c>
      <c r="G4" s="19"/>
      <c r="H4" s="2"/>
      <c r="I4" s="2"/>
    </row>
    <row r="5" spans="1:9" ht="15" customHeight="1" x14ac:dyDescent="0.3">
      <c r="A5" s="22">
        <v>1</v>
      </c>
      <c r="B5" s="20" t="str">
        <f>'Measure Info'!B12</f>
        <v xml:space="preserve">Encounter, Performed: Encounter Inpatient </v>
      </c>
      <c r="C5" s="75">
        <v>1</v>
      </c>
      <c r="D5" s="75">
        <v>1</v>
      </c>
      <c r="E5" s="75">
        <v>1</v>
      </c>
      <c r="F5" s="75">
        <v>1</v>
      </c>
      <c r="G5" s="19"/>
      <c r="H5" s="2"/>
      <c r="I5" s="2"/>
    </row>
    <row r="6" spans="1:9" ht="15" customHeight="1" x14ac:dyDescent="0.3">
      <c r="A6" s="22">
        <v>2</v>
      </c>
      <c r="B6" s="20" t="str">
        <f>'Measure Info'!B13</f>
        <v>Encounter diagnosis: CAP, Sepsis, Respiratory Failure</v>
      </c>
      <c r="C6" s="75">
        <v>1</v>
      </c>
      <c r="D6" s="75">
        <v>1</v>
      </c>
      <c r="E6" s="75">
        <v>1</v>
      </c>
      <c r="F6" s="75">
        <v>1</v>
      </c>
      <c r="G6" s="19"/>
      <c r="H6" s="2"/>
      <c r="I6" s="38"/>
    </row>
    <row r="7" spans="1:9" ht="15" customHeight="1" x14ac:dyDescent="0.3">
      <c r="A7" s="22">
        <v>3</v>
      </c>
      <c r="B7" s="20" t="str">
        <f>'Measure Info'!B14</f>
        <v>Encounter diagnosis: Concurrent Infection</v>
      </c>
      <c r="C7" s="75">
        <v>1</v>
      </c>
      <c r="D7" s="75">
        <v>1</v>
      </c>
      <c r="E7" s="75">
        <v>1</v>
      </c>
      <c r="F7" s="75">
        <v>1</v>
      </c>
      <c r="G7" s="19"/>
      <c r="H7" s="2"/>
      <c r="I7" s="38"/>
    </row>
    <row r="8" spans="1:9" ht="15" customHeight="1" x14ac:dyDescent="0.3">
      <c r="A8" s="22">
        <v>4</v>
      </c>
      <c r="B8" s="20" t="str">
        <f>'Measure Info'!B15</f>
        <v>Encounter diagnosis: Comorbidities</v>
      </c>
      <c r="C8" s="75">
        <v>1</v>
      </c>
      <c r="D8" s="75">
        <v>1</v>
      </c>
      <c r="E8" s="75" t="s">
        <v>160</v>
      </c>
      <c r="F8" s="75">
        <v>1</v>
      </c>
      <c r="G8" s="19"/>
      <c r="H8" s="2"/>
      <c r="I8" s="39"/>
    </row>
    <row r="9" spans="1:9" ht="15" customHeight="1" x14ac:dyDescent="0.3">
      <c r="A9" s="22">
        <v>5</v>
      </c>
      <c r="B9" s="20" t="str">
        <f>'Measure Info'!B16</f>
        <v>Encounter diagnosis: Patient immunocompromised</v>
      </c>
      <c r="C9" s="75">
        <v>1</v>
      </c>
      <c r="D9" s="75">
        <v>1</v>
      </c>
      <c r="E9" s="75">
        <v>1</v>
      </c>
      <c r="F9" s="75">
        <v>1</v>
      </c>
      <c r="G9" s="19"/>
      <c r="H9" s="2"/>
      <c r="I9" s="2"/>
    </row>
    <row r="10" spans="1:9" ht="15" customHeight="1" x14ac:dyDescent="0.3">
      <c r="A10" s="22">
        <v>6</v>
      </c>
      <c r="B10" s="20" t="str">
        <f>'Measure Info'!B17</f>
        <v>Encounter diagnosis: HIV</v>
      </c>
      <c r="C10" s="75">
        <v>1</v>
      </c>
      <c r="D10" s="75">
        <v>1</v>
      </c>
      <c r="E10" s="75">
        <v>1</v>
      </c>
      <c r="F10" s="75">
        <v>1</v>
      </c>
      <c r="G10" s="19"/>
      <c r="H10" s="2"/>
      <c r="I10" s="2"/>
    </row>
    <row r="11" spans="1:9" ht="15" customHeight="1" x14ac:dyDescent="0.3">
      <c r="A11" s="22">
        <v>7</v>
      </c>
      <c r="B11" s="20" t="str">
        <f>'Measure Info'!B18</f>
        <v>Encounter location: Intensive Care Unit</v>
      </c>
      <c r="C11" s="75">
        <v>1</v>
      </c>
      <c r="D11" s="75">
        <v>1</v>
      </c>
      <c r="E11" s="75">
        <v>1</v>
      </c>
      <c r="F11" s="75">
        <v>1</v>
      </c>
      <c r="G11" s="19"/>
      <c r="H11" s="2"/>
      <c r="I11" s="2"/>
    </row>
    <row r="12" spans="1:9" ht="15" customHeight="1" x14ac:dyDescent="0.3">
      <c r="A12" s="22">
        <v>8</v>
      </c>
      <c r="B12" s="20" t="str">
        <f>'Measure Info'!B19</f>
        <v>Encounter discharge disposition: Discharge to Acute Care</v>
      </c>
      <c r="C12" s="75">
        <v>1</v>
      </c>
      <c r="D12" s="75">
        <v>1</v>
      </c>
      <c r="E12" s="75" t="s">
        <v>161</v>
      </c>
      <c r="F12" s="75">
        <v>1</v>
      </c>
      <c r="G12" s="19"/>
      <c r="H12" s="2"/>
      <c r="I12" s="2"/>
    </row>
    <row r="13" spans="1:9" ht="15" customHeight="1" x14ac:dyDescent="0.3">
      <c r="A13" s="22">
        <v>9</v>
      </c>
      <c r="B13" s="20" t="str">
        <f>'Measure Info'!B20</f>
        <v>Encounter discharge disposition: Discharge to Facility for Hospice</v>
      </c>
      <c r="C13" s="75">
        <v>1</v>
      </c>
      <c r="D13" s="75">
        <v>1</v>
      </c>
      <c r="E13" s="75">
        <v>1</v>
      </c>
      <c r="F13" s="75">
        <v>1</v>
      </c>
      <c r="G13" s="19"/>
      <c r="H13" s="2"/>
      <c r="I13" s="2"/>
    </row>
    <row r="14" spans="1:9" ht="15" customHeight="1" x14ac:dyDescent="0.3">
      <c r="A14" s="22">
        <v>10</v>
      </c>
      <c r="B14" s="20" t="str">
        <f>'Measure Info'!B21</f>
        <v>Encounter discharge disposition: Discharge to Home for Hospice</v>
      </c>
      <c r="C14" s="75">
        <v>1</v>
      </c>
      <c r="D14" s="75">
        <v>1</v>
      </c>
      <c r="E14" s="75">
        <v>1</v>
      </c>
      <c r="F14" s="75">
        <v>1</v>
      </c>
      <c r="G14" s="19"/>
      <c r="H14" s="2"/>
      <c r="I14" s="2"/>
    </row>
    <row r="15" spans="1:9" ht="15" customHeight="1" x14ac:dyDescent="0.3">
      <c r="A15" s="22">
        <v>11</v>
      </c>
      <c r="B15" s="20" t="str">
        <f>'Measure Info'!B22</f>
        <v>Encounter discharge disposition: Patient Expired</v>
      </c>
      <c r="C15" s="75">
        <v>1</v>
      </c>
      <c r="D15" s="75">
        <v>1</v>
      </c>
      <c r="E15" s="75">
        <v>1</v>
      </c>
      <c r="F15" s="75">
        <v>1</v>
      </c>
      <c r="G15" s="19"/>
      <c r="H15" s="2"/>
      <c r="I15" s="2"/>
    </row>
    <row r="16" spans="1:9" ht="15" customHeight="1" x14ac:dyDescent="0.3">
      <c r="A16" s="22">
        <v>12</v>
      </c>
      <c r="B16" s="20" t="str">
        <f>'Measure Info'!B23</f>
        <v>Diagnostic Study, Performed: Chest Imaging</v>
      </c>
      <c r="C16" s="75">
        <v>1</v>
      </c>
      <c r="D16" s="75">
        <v>1</v>
      </c>
      <c r="E16" s="75">
        <v>1</v>
      </c>
      <c r="F16" s="75">
        <v>1</v>
      </c>
      <c r="G16" s="19"/>
      <c r="H16" s="2"/>
      <c r="I16" s="2"/>
    </row>
    <row r="17" spans="1:9" ht="15" customHeight="1" x14ac:dyDescent="0.3">
      <c r="A17" s="22">
        <v>13</v>
      </c>
      <c r="B17" s="20" t="str">
        <f>'Measure Info'!B24</f>
        <v>Laboratory Test: Legionella Presence</v>
      </c>
      <c r="C17" s="75">
        <v>1</v>
      </c>
      <c r="D17" s="75">
        <v>1</v>
      </c>
      <c r="E17" s="75">
        <v>1</v>
      </c>
      <c r="F17" s="75">
        <v>1</v>
      </c>
      <c r="G17" s="19"/>
      <c r="H17" s="2"/>
      <c r="I17" s="2"/>
    </row>
    <row r="18" spans="1:9" ht="15" customHeight="1" x14ac:dyDescent="0.3">
      <c r="A18" s="22">
        <v>14</v>
      </c>
      <c r="B18" s="20" t="str">
        <f>'Measure Info'!B25</f>
        <v>Laboratory Test, Performed: Blood Culture</v>
      </c>
      <c r="C18" s="75">
        <v>1</v>
      </c>
      <c r="D18" s="75">
        <v>1</v>
      </c>
      <c r="E18" s="75">
        <v>1</v>
      </c>
      <c r="F18" s="75">
        <v>1</v>
      </c>
      <c r="G18" s="19"/>
      <c r="H18" s="2"/>
      <c r="I18" s="2"/>
    </row>
    <row r="19" spans="1:9" ht="15" customHeight="1" x14ac:dyDescent="0.3">
      <c r="A19" s="22">
        <v>15</v>
      </c>
      <c r="B19" s="20" t="str">
        <f>'Measure Info'!B26</f>
        <v>Laboratory Test Result: Bacteria Present in Blood (Bacteremia)</v>
      </c>
      <c r="C19" s="75">
        <v>1</v>
      </c>
      <c r="D19" s="75">
        <v>1</v>
      </c>
      <c r="E19" s="75">
        <v>1</v>
      </c>
      <c r="F19" s="75">
        <v>1</v>
      </c>
      <c r="G19" s="19"/>
      <c r="H19" s="2"/>
      <c r="I19" s="2"/>
    </row>
    <row r="20" spans="1:9" ht="15" customHeight="1" x14ac:dyDescent="0.3">
      <c r="A20" s="22">
        <v>16</v>
      </c>
      <c r="B20" s="20" t="str">
        <f>'Measure Info'!B27</f>
        <v>Laboratory Test Result: Bacterial Skin Commensals</v>
      </c>
      <c r="C20" s="75">
        <v>1</v>
      </c>
      <c r="D20" s="75">
        <v>1</v>
      </c>
      <c r="E20" s="75" t="s">
        <v>160</v>
      </c>
      <c r="F20" s="75">
        <v>1</v>
      </c>
      <c r="G20" s="19"/>
      <c r="H20" s="2"/>
      <c r="I20" s="2"/>
    </row>
    <row r="21" spans="1:9" ht="15" customHeight="1" x14ac:dyDescent="0.3">
      <c r="A21" s="22">
        <v>17</v>
      </c>
      <c r="B21" s="20" t="str">
        <f>'Measure Info'!B28</f>
        <v>Laboratory Test, Performed: Respiratory Culture</v>
      </c>
      <c r="C21" s="75">
        <v>1</v>
      </c>
      <c r="D21" s="75">
        <v>1</v>
      </c>
      <c r="E21" s="75">
        <v>1</v>
      </c>
      <c r="F21" s="75">
        <v>1</v>
      </c>
      <c r="G21" s="19"/>
      <c r="H21" s="2"/>
      <c r="I21" s="2"/>
    </row>
    <row r="22" spans="1:9" ht="15" customHeight="1" x14ac:dyDescent="0.3">
      <c r="A22" s="22">
        <v>18</v>
      </c>
      <c r="B22" s="20" t="str">
        <f>'Measure Info'!B29</f>
        <v>Laboratory Test Result: Pseudomonas aeruginosa</v>
      </c>
      <c r="C22" s="75">
        <v>1</v>
      </c>
      <c r="D22" s="75">
        <v>1</v>
      </c>
      <c r="E22" s="75">
        <v>1</v>
      </c>
      <c r="F22" s="75">
        <v>1</v>
      </c>
      <c r="G22" s="19"/>
      <c r="H22" s="2"/>
      <c r="I22" s="2"/>
    </row>
    <row r="23" spans="1:9" ht="15" customHeight="1" x14ac:dyDescent="0.3">
      <c r="A23" s="22">
        <v>19</v>
      </c>
      <c r="B23" s="20" t="str">
        <f>'Measure Info'!B30</f>
        <v>Laboratory Test Result: Staphylococcus aureus</v>
      </c>
      <c r="C23" s="75">
        <v>1</v>
      </c>
      <c r="D23" s="75">
        <v>1</v>
      </c>
      <c r="E23" s="75">
        <v>1</v>
      </c>
      <c r="F23" s="75">
        <v>1</v>
      </c>
      <c r="G23" s="19"/>
      <c r="H23" s="2"/>
      <c r="I23" s="2"/>
    </row>
    <row r="24" spans="1:9" ht="15" customHeight="1" x14ac:dyDescent="0.3">
      <c r="A24" s="22">
        <v>20</v>
      </c>
      <c r="B24" s="20" t="str">
        <f>'Measure Info'!B31</f>
        <v>Laboratory Test, Performed: Complete Blood Count</v>
      </c>
      <c r="C24" s="75">
        <v>1</v>
      </c>
      <c r="D24" s="75">
        <v>1</v>
      </c>
      <c r="E24" s="75">
        <v>1</v>
      </c>
      <c r="F24" s="75">
        <v>1</v>
      </c>
      <c r="G24" s="19"/>
      <c r="H24" s="2"/>
      <c r="I24" s="2"/>
    </row>
    <row r="25" spans="1:9" ht="15" customHeight="1" x14ac:dyDescent="0.3">
      <c r="A25" s="22">
        <v>21</v>
      </c>
      <c r="B25" s="20" t="str">
        <f>'Measure Info'!B32</f>
        <v>Laboratory Test Component: Neutrophils</v>
      </c>
      <c r="C25" s="75">
        <v>1</v>
      </c>
      <c r="D25" s="75">
        <v>1</v>
      </c>
      <c r="E25" s="75">
        <v>1</v>
      </c>
      <c r="F25" s="75">
        <v>1</v>
      </c>
      <c r="G25" s="19"/>
      <c r="H25" s="2"/>
      <c r="I25" s="2"/>
    </row>
    <row r="26" spans="1:9" ht="15" customHeight="1" x14ac:dyDescent="0.3">
      <c r="A26" s="22">
        <v>22</v>
      </c>
      <c r="B26" s="20" t="str">
        <f>'Measure Info'!B33</f>
        <v>Medication, Administered: Antibiotics for CAP</v>
      </c>
      <c r="C26" s="75">
        <v>1</v>
      </c>
      <c r="D26" s="75">
        <v>1</v>
      </c>
      <c r="E26" s="75">
        <v>1</v>
      </c>
      <c r="F26" s="75">
        <v>1</v>
      </c>
      <c r="G26" s="19"/>
      <c r="H26" s="2"/>
      <c r="I26" s="2"/>
    </row>
    <row r="27" spans="1:9" ht="15" customHeight="1" x14ac:dyDescent="0.3">
      <c r="A27" s="22">
        <v>23</v>
      </c>
      <c r="B27" s="20" t="str">
        <f>'Measure Info'!B34</f>
        <v>Medication, Discharge: Antibiotics for CAP</v>
      </c>
      <c r="C27" s="75">
        <v>1</v>
      </c>
      <c r="D27" s="75">
        <v>1</v>
      </c>
      <c r="E27" s="75">
        <v>1</v>
      </c>
      <c r="F27" s="75">
        <v>1</v>
      </c>
      <c r="G27" s="19"/>
      <c r="H27" s="2"/>
      <c r="I27" s="2"/>
    </row>
    <row r="28" spans="1:9" ht="15" customHeight="1" x14ac:dyDescent="0.3">
      <c r="A28" s="22">
        <v>24</v>
      </c>
      <c r="B28" s="20" t="str">
        <f>'Measure Info'!B35</f>
        <v>Physical Exam, Performed: Body Temperature</v>
      </c>
      <c r="C28" s="75">
        <v>1</v>
      </c>
      <c r="D28" s="75">
        <v>1</v>
      </c>
      <c r="E28" s="75">
        <v>1</v>
      </c>
      <c r="F28" s="75">
        <v>1</v>
      </c>
      <c r="G28" s="19"/>
      <c r="H28" s="2"/>
      <c r="I28" s="2"/>
    </row>
    <row r="29" spans="1:9" ht="15" customHeight="1" x14ac:dyDescent="0.3">
      <c r="A29" s="22">
        <v>25</v>
      </c>
      <c r="B29" s="20" t="str">
        <f>'Measure Info'!B36</f>
        <v>Physical Exam, Performed: Systolic Blood Pressure</v>
      </c>
      <c r="C29" s="75">
        <v>1</v>
      </c>
      <c r="D29" s="75">
        <v>1</v>
      </c>
      <c r="E29" s="75">
        <v>1</v>
      </c>
      <c r="F29" s="75">
        <v>1</v>
      </c>
      <c r="G29" s="19"/>
      <c r="H29" s="2"/>
      <c r="I29" s="2"/>
    </row>
    <row r="30" spans="1:9" ht="15" customHeight="1" x14ac:dyDescent="0.3">
      <c r="A30" s="22">
        <v>26</v>
      </c>
      <c r="B30" s="20" t="str">
        <f>'Measure Info'!B37</f>
        <v>Procedure, Performed: Major Transplant</v>
      </c>
      <c r="C30" s="75">
        <v>1</v>
      </c>
      <c r="D30" s="75">
        <v>1</v>
      </c>
      <c r="E30" s="75">
        <v>1</v>
      </c>
      <c r="F30" s="75">
        <v>1</v>
      </c>
      <c r="G30" s="19"/>
      <c r="H30" s="2"/>
      <c r="I30" s="2"/>
    </row>
    <row r="31" spans="1:9" ht="15" customHeight="1" x14ac:dyDescent="0.3">
      <c r="A31" s="22">
        <v>27</v>
      </c>
      <c r="B31" s="20" t="str">
        <f>'Measure Info'!B38</f>
        <v>Procedure, Performed: Transfer from other hospital</v>
      </c>
      <c r="C31" s="75">
        <v>1</v>
      </c>
      <c r="D31" s="75">
        <v>1</v>
      </c>
      <c r="E31" s="75">
        <v>1</v>
      </c>
      <c r="F31" s="75">
        <v>1</v>
      </c>
      <c r="G31" s="19"/>
      <c r="H31" s="2"/>
      <c r="I31" s="2"/>
    </row>
    <row r="32" spans="1:9" ht="15" customHeight="1" x14ac:dyDescent="0.3">
      <c r="A32" s="22">
        <v>28</v>
      </c>
      <c r="B32" s="20" t="str">
        <f>'Measure Info'!B39</f>
        <v>Patient Characteristic, Expired: Dead</v>
      </c>
      <c r="C32" s="75">
        <v>1</v>
      </c>
      <c r="D32" s="75">
        <v>1</v>
      </c>
      <c r="E32" s="75">
        <v>1</v>
      </c>
      <c r="F32" s="75">
        <v>1</v>
      </c>
      <c r="G32" s="19"/>
      <c r="H32" s="2"/>
      <c r="I32" s="2"/>
    </row>
    <row r="33" spans="1:9" ht="15" customHeight="1" x14ac:dyDescent="0.3">
      <c r="A33" s="22">
        <v>29</v>
      </c>
      <c r="B33" s="20" t="str">
        <f>'Measure Info'!B40</f>
        <v>Ethnicity</v>
      </c>
      <c r="C33" s="75">
        <v>1</v>
      </c>
      <c r="D33" s="75">
        <v>1</v>
      </c>
      <c r="E33" s="75">
        <v>1</v>
      </c>
      <c r="F33" s="75">
        <v>1</v>
      </c>
      <c r="G33" s="19"/>
      <c r="H33" s="2"/>
      <c r="I33" s="2"/>
    </row>
    <row r="34" spans="1:9" ht="15" customHeight="1" x14ac:dyDescent="0.3">
      <c r="A34" s="22">
        <v>30</v>
      </c>
      <c r="B34" s="20" t="str">
        <f>'Measure Info'!B41</f>
        <v>Payer</v>
      </c>
      <c r="C34" s="75">
        <v>1</v>
      </c>
      <c r="D34" s="75">
        <v>1</v>
      </c>
      <c r="E34" s="75">
        <v>1</v>
      </c>
      <c r="F34" s="75">
        <v>1</v>
      </c>
      <c r="G34" s="19"/>
      <c r="H34" s="2"/>
      <c r="I34" s="2"/>
    </row>
    <row r="35" spans="1:9" ht="15" customHeight="1" x14ac:dyDescent="0.3">
      <c r="A35" s="22">
        <v>31</v>
      </c>
      <c r="B35" s="20" t="str">
        <f>'Measure Info'!B42</f>
        <v>Race</v>
      </c>
      <c r="C35" s="75">
        <v>1</v>
      </c>
      <c r="D35" s="75">
        <v>1</v>
      </c>
      <c r="E35" s="75">
        <v>1</v>
      </c>
      <c r="F35" s="75">
        <v>1</v>
      </c>
      <c r="G35" s="19"/>
      <c r="H35" s="2"/>
      <c r="I35" s="2"/>
    </row>
    <row r="36" spans="1:9" ht="15" customHeight="1" x14ac:dyDescent="0.3">
      <c r="A36" s="22">
        <v>32</v>
      </c>
      <c r="B36" s="20" t="str">
        <f>'Measure Info'!B43</f>
        <v>ONC Administrative Sex</v>
      </c>
      <c r="C36" s="75">
        <v>1</v>
      </c>
      <c r="D36" s="75">
        <v>1</v>
      </c>
      <c r="E36" s="75">
        <v>1</v>
      </c>
      <c r="F36" s="75">
        <v>1</v>
      </c>
      <c r="G36" s="19"/>
      <c r="H36" s="2"/>
      <c r="I36" s="2"/>
    </row>
    <row r="37" spans="1:9" ht="15" customHeight="1" x14ac:dyDescent="0.3">
      <c r="A37" s="21"/>
      <c r="B37" s="40" t="str">
        <f>'Measure Info'!B61</f>
        <v>-</v>
      </c>
      <c r="C37" s="41" t="s">
        <v>130</v>
      </c>
      <c r="D37" s="41" t="s">
        <v>130</v>
      </c>
      <c r="E37" s="41" t="s">
        <v>130</v>
      </c>
      <c r="F37" s="41" t="s">
        <v>130</v>
      </c>
      <c r="G37" s="19"/>
      <c r="H37" s="2"/>
      <c r="I37" s="2"/>
    </row>
    <row r="38" spans="1:9" ht="15" customHeight="1" x14ac:dyDescent="0.3">
      <c r="A38" s="21"/>
      <c r="B38" s="40" t="str">
        <f>'Measure Info'!B62</f>
        <v>-</v>
      </c>
      <c r="C38" s="41" t="s">
        <v>130</v>
      </c>
      <c r="D38" s="41" t="s">
        <v>130</v>
      </c>
      <c r="E38" s="41" t="s">
        <v>130</v>
      </c>
      <c r="F38" s="41" t="s">
        <v>130</v>
      </c>
      <c r="G38" s="19"/>
      <c r="H38" s="2"/>
      <c r="I38" s="2"/>
    </row>
    <row r="39" spans="1:9" ht="15" customHeight="1" x14ac:dyDescent="0.3">
      <c r="A39" s="21"/>
      <c r="B39" s="40" t="str">
        <f>'Measure Info'!B63</f>
        <v>-</v>
      </c>
      <c r="C39" s="41" t="s">
        <v>130</v>
      </c>
      <c r="D39" s="41" t="s">
        <v>130</v>
      </c>
      <c r="E39" s="41" t="s">
        <v>130</v>
      </c>
      <c r="F39" s="41" t="s">
        <v>130</v>
      </c>
      <c r="G39" s="19"/>
      <c r="H39" s="2"/>
      <c r="I39" s="2"/>
    </row>
    <row r="40" spans="1:9" ht="15" customHeight="1" x14ac:dyDescent="0.3">
      <c r="A40" s="21"/>
      <c r="B40" s="40" t="str">
        <f>'Measure Info'!B64</f>
        <v>-</v>
      </c>
      <c r="C40" s="41" t="s">
        <v>130</v>
      </c>
      <c r="D40" s="41" t="s">
        <v>130</v>
      </c>
      <c r="E40" s="41" t="s">
        <v>130</v>
      </c>
      <c r="F40" s="41" t="s">
        <v>130</v>
      </c>
      <c r="G40" s="19"/>
      <c r="H40" s="2"/>
      <c r="I40" s="2"/>
    </row>
    <row r="41" spans="1:9" ht="15" customHeight="1" x14ac:dyDescent="0.3">
      <c r="A41" s="21"/>
      <c r="B41" s="40" t="str">
        <f>'Measure Info'!B65</f>
        <v>-</v>
      </c>
      <c r="C41" s="41" t="s">
        <v>130</v>
      </c>
      <c r="D41" s="41" t="s">
        <v>130</v>
      </c>
      <c r="E41" s="41" t="s">
        <v>130</v>
      </c>
      <c r="F41" s="41" t="s">
        <v>130</v>
      </c>
      <c r="G41" s="19"/>
      <c r="H41" s="2"/>
      <c r="I41" s="2"/>
    </row>
    <row r="42" spans="1:9" ht="15" customHeight="1" x14ac:dyDescent="0.3">
      <c r="A42" s="21"/>
      <c r="B42" s="40" t="str">
        <f>'Measure Info'!B66</f>
        <v>-</v>
      </c>
      <c r="C42" s="41" t="s">
        <v>130</v>
      </c>
      <c r="D42" s="41" t="s">
        <v>130</v>
      </c>
      <c r="E42" s="41" t="s">
        <v>130</v>
      </c>
      <c r="F42" s="41" t="s">
        <v>130</v>
      </c>
      <c r="G42" s="19"/>
      <c r="H42" s="2"/>
      <c r="I42" s="2"/>
    </row>
    <row r="43" spans="1:9" ht="15" customHeight="1" x14ac:dyDescent="0.3">
      <c r="A43" s="21"/>
      <c r="B43" s="40" t="str">
        <f>'Measure Info'!B67</f>
        <v>-</v>
      </c>
      <c r="C43" s="41" t="s">
        <v>130</v>
      </c>
      <c r="D43" s="41" t="s">
        <v>130</v>
      </c>
      <c r="E43" s="41" t="s">
        <v>130</v>
      </c>
      <c r="F43" s="41" t="s">
        <v>130</v>
      </c>
      <c r="G43" s="19"/>
      <c r="H43" s="2"/>
      <c r="I43" s="2"/>
    </row>
    <row r="44" spans="1:9" ht="15" customHeight="1" x14ac:dyDescent="0.3">
      <c r="A44" s="21"/>
      <c r="B44" s="40" t="str">
        <f>'Measure Info'!B68</f>
        <v>-</v>
      </c>
      <c r="C44" s="41" t="s">
        <v>130</v>
      </c>
      <c r="D44" s="41" t="s">
        <v>130</v>
      </c>
      <c r="E44" s="41" t="s">
        <v>130</v>
      </c>
      <c r="F44" s="41" t="s">
        <v>130</v>
      </c>
      <c r="G44" s="19"/>
      <c r="H44" s="2"/>
      <c r="I44" s="2"/>
    </row>
    <row r="45" spans="1:9" ht="15" customHeight="1" x14ac:dyDescent="0.3">
      <c r="A45" s="21"/>
      <c r="B45" s="40" t="str">
        <f>'Measure Info'!B69</f>
        <v>-</v>
      </c>
      <c r="C45" s="41" t="s">
        <v>130</v>
      </c>
      <c r="D45" s="41" t="s">
        <v>130</v>
      </c>
      <c r="E45" s="41" t="s">
        <v>130</v>
      </c>
      <c r="F45" s="41" t="s">
        <v>130</v>
      </c>
      <c r="G45" s="19"/>
      <c r="H45" s="2"/>
      <c r="I45" s="2"/>
    </row>
    <row r="46" spans="1:9" ht="15" customHeight="1" x14ac:dyDescent="0.3">
      <c r="A46" s="21"/>
      <c r="B46" s="40" t="str">
        <f>'Measure Info'!B70</f>
        <v>-</v>
      </c>
      <c r="C46" s="41" t="s">
        <v>130</v>
      </c>
      <c r="D46" s="41" t="s">
        <v>130</v>
      </c>
      <c r="E46" s="41" t="s">
        <v>130</v>
      </c>
      <c r="F46" s="41" t="s">
        <v>130</v>
      </c>
      <c r="G46" s="19"/>
      <c r="H46" s="2"/>
      <c r="I46" s="2"/>
    </row>
    <row r="47" spans="1:9" ht="15" customHeight="1" x14ac:dyDescent="0.3">
      <c r="A47" s="21"/>
      <c r="B47" s="40" t="str">
        <f>'Measure Info'!B71</f>
        <v>-</v>
      </c>
      <c r="C47" s="41" t="s">
        <v>130</v>
      </c>
      <c r="D47" s="41" t="s">
        <v>130</v>
      </c>
      <c r="E47" s="41" t="s">
        <v>130</v>
      </c>
      <c r="F47" s="41" t="s">
        <v>130</v>
      </c>
      <c r="G47" s="19"/>
      <c r="H47" s="2"/>
      <c r="I47" s="2"/>
    </row>
    <row r="48" spans="1:9" ht="15" customHeight="1" x14ac:dyDescent="0.3">
      <c r="A48" s="21"/>
      <c r="B48" s="40" t="str">
        <f>'Measure Info'!B72</f>
        <v>-</v>
      </c>
      <c r="C48" s="41" t="s">
        <v>130</v>
      </c>
      <c r="D48" s="41" t="s">
        <v>130</v>
      </c>
      <c r="E48" s="41" t="s">
        <v>130</v>
      </c>
      <c r="F48" s="41" t="s">
        <v>130</v>
      </c>
      <c r="G48" s="19"/>
      <c r="H48" s="2"/>
      <c r="I48" s="2"/>
    </row>
    <row r="49" spans="1:9" ht="15" customHeight="1" x14ac:dyDescent="0.3">
      <c r="A49" s="21"/>
      <c r="B49" s="40" t="str">
        <f>'Measure Info'!B73</f>
        <v>-</v>
      </c>
      <c r="C49" s="41" t="s">
        <v>130</v>
      </c>
      <c r="D49" s="41" t="s">
        <v>130</v>
      </c>
      <c r="E49" s="41" t="s">
        <v>130</v>
      </c>
      <c r="F49" s="41" t="s">
        <v>130</v>
      </c>
      <c r="G49" s="19"/>
      <c r="H49" s="2"/>
      <c r="I49" s="2"/>
    </row>
    <row r="50" spans="1:9" ht="15" customHeight="1" x14ac:dyDescent="0.3">
      <c r="A50" s="21"/>
      <c r="B50" s="40" t="str">
        <f>'Measure Info'!B74</f>
        <v>-</v>
      </c>
      <c r="C50" s="41" t="s">
        <v>130</v>
      </c>
      <c r="D50" s="41" t="s">
        <v>130</v>
      </c>
      <c r="E50" s="41" t="s">
        <v>130</v>
      </c>
      <c r="F50" s="41" t="s">
        <v>130</v>
      </c>
      <c r="G50" s="19"/>
      <c r="H50" s="2"/>
      <c r="I50" s="2"/>
    </row>
    <row r="51" spans="1:9" ht="15" customHeight="1" x14ac:dyDescent="0.3">
      <c r="A51" s="21"/>
      <c r="B51" s="40" t="str">
        <f>'Measure Info'!B75</f>
        <v>-</v>
      </c>
      <c r="C51" s="41" t="s">
        <v>130</v>
      </c>
      <c r="D51" s="41" t="s">
        <v>130</v>
      </c>
      <c r="E51" s="41" t="s">
        <v>130</v>
      </c>
      <c r="F51" s="41" t="s">
        <v>130</v>
      </c>
      <c r="G51" s="19"/>
      <c r="H51" s="2"/>
      <c r="I51" s="2"/>
    </row>
    <row r="52" spans="1:9" ht="15" customHeight="1" x14ac:dyDescent="0.3">
      <c r="A52" s="21"/>
      <c r="B52" s="40" t="str">
        <f>'Measure Info'!B76</f>
        <v>-</v>
      </c>
      <c r="C52" s="41" t="s">
        <v>130</v>
      </c>
      <c r="D52" s="41" t="s">
        <v>130</v>
      </c>
      <c r="E52" s="41" t="s">
        <v>130</v>
      </c>
      <c r="F52" s="41" t="s">
        <v>130</v>
      </c>
      <c r="G52" s="19"/>
      <c r="H52" s="2"/>
      <c r="I52" s="2"/>
    </row>
    <row r="53" spans="1:9" ht="15" customHeight="1" x14ac:dyDescent="0.3">
      <c r="A53" s="21"/>
      <c r="B53" s="40" t="str">
        <f>'Measure Info'!B77</f>
        <v>-</v>
      </c>
      <c r="C53" s="41" t="s">
        <v>130</v>
      </c>
      <c r="D53" s="41" t="s">
        <v>130</v>
      </c>
      <c r="E53" s="41" t="s">
        <v>130</v>
      </c>
      <c r="F53" s="41" t="s">
        <v>130</v>
      </c>
      <c r="G53" s="19"/>
      <c r="H53" s="2"/>
      <c r="I53" s="2"/>
    </row>
    <row r="54" spans="1:9" ht="15" customHeight="1" x14ac:dyDescent="0.3">
      <c r="A54" s="21"/>
      <c r="B54" s="40" t="str">
        <f>'Measure Info'!B78</f>
        <v>-</v>
      </c>
      <c r="C54" s="41" t="s">
        <v>130</v>
      </c>
      <c r="D54" s="41" t="s">
        <v>130</v>
      </c>
      <c r="E54" s="41" t="s">
        <v>130</v>
      </c>
      <c r="F54" s="41" t="s">
        <v>130</v>
      </c>
      <c r="G54" s="19"/>
      <c r="H54" s="2"/>
      <c r="I54" s="2"/>
    </row>
    <row r="55" spans="1:9" ht="15" customHeight="1" x14ac:dyDescent="0.3">
      <c r="A55" s="21"/>
      <c r="B55" s="40" t="str">
        <f>'Measure Info'!B79</f>
        <v>-</v>
      </c>
      <c r="C55" s="41" t="s">
        <v>130</v>
      </c>
      <c r="D55" s="41" t="s">
        <v>130</v>
      </c>
      <c r="E55" s="41" t="s">
        <v>130</v>
      </c>
      <c r="F55" s="41" t="s">
        <v>130</v>
      </c>
      <c r="G55" s="19"/>
      <c r="H55" s="2"/>
      <c r="I55" s="2"/>
    </row>
    <row r="56" spans="1:9" ht="15" customHeight="1" x14ac:dyDescent="0.3">
      <c r="A56" s="21"/>
      <c r="B56" s="40" t="str">
        <f>'Measure Info'!B80</f>
        <v>-</v>
      </c>
      <c r="C56" s="41" t="s">
        <v>130</v>
      </c>
      <c r="D56" s="41" t="s">
        <v>130</v>
      </c>
      <c r="E56" s="41" t="s">
        <v>130</v>
      </c>
      <c r="F56" s="41" t="s">
        <v>130</v>
      </c>
      <c r="G56" s="19"/>
      <c r="H56" s="2"/>
      <c r="I56" s="2"/>
    </row>
    <row r="57" spans="1:9" ht="15" customHeight="1" x14ac:dyDescent="0.3">
      <c r="A57" s="21"/>
      <c r="B57" s="40" t="str">
        <f>'Measure Info'!B81</f>
        <v>-</v>
      </c>
      <c r="C57" s="41" t="s">
        <v>130</v>
      </c>
      <c r="D57" s="41" t="s">
        <v>130</v>
      </c>
      <c r="E57" s="41" t="s">
        <v>130</v>
      </c>
      <c r="F57" s="41" t="s">
        <v>130</v>
      </c>
      <c r="G57" s="19"/>
      <c r="H57" s="2"/>
      <c r="I57" s="2"/>
    </row>
    <row r="58" spans="1:9" ht="15" customHeight="1" x14ac:dyDescent="0.3">
      <c r="A58" s="21"/>
      <c r="B58" s="40" t="str">
        <f>'Measure Info'!B82</f>
        <v>-</v>
      </c>
      <c r="C58" s="41" t="s">
        <v>130</v>
      </c>
      <c r="D58" s="41" t="s">
        <v>130</v>
      </c>
      <c r="E58" s="41" t="s">
        <v>130</v>
      </c>
      <c r="F58" s="41" t="s">
        <v>130</v>
      </c>
      <c r="G58" s="19"/>
      <c r="H58" s="2"/>
      <c r="I58" s="2"/>
    </row>
    <row r="59" spans="1:9" ht="15" customHeight="1" x14ac:dyDescent="0.3">
      <c r="A59" s="21"/>
      <c r="B59" s="40" t="str">
        <f>'Measure Info'!B83</f>
        <v>-</v>
      </c>
      <c r="C59" s="41" t="s">
        <v>130</v>
      </c>
      <c r="D59" s="41" t="s">
        <v>130</v>
      </c>
      <c r="E59" s="41" t="s">
        <v>130</v>
      </c>
      <c r="F59" s="41" t="s">
        <v>130</v>
      </c>
      <c r="G59" s="19"/>
      <c r="H59" s="2"/>
      <c r="I59" s="2"/>
    </row>
    <row r="60" spans="1:9" ht="15" customHeight="1" x14ac:dyDescent="0.3">
      <c r="A60" s="21"/>
      <c r="B60" s="40" t="str">
        <f>'Measure Info'!B84</f>
        <v>-</v>
      </c>
      <c r="C60" s="41" t="s">
        <v>130</v>
      </c>
      <c r="D60" s="41" t="s">
        <v>130</v>
      </c>
      <c r="E60" s="41" t="s">
        <v>130</v>
      </c>
      <c r="F60" s="41" t="s">
        <v>130</v>
      </c>
      <c r="G60" s="19"/>
      <c r="H60" s="2"/>
      <c r="I60" s="2"/>
    </row>
    <row r="61" spans="1:9" ht="15" customHeight="1" x14ac:dyDescent="0.3">
      <c r="A61" s="21"/>
      <c r="B61" s="40" t="str">
        <f>'Measure Info'!B85</f>
        <v>-</v>
      </c>
      <c r="C61" s="41" t="s">
        <v>130</v>
      </c>
      <c r="D61" s="41" t="s">
        <v>130</v>
      </c>
      <c r="E61" s="41" t="s">
        <v>130</v>
      </c>
      <c r="F61" s="41" t="s">
        <v>130</v>
      </c>
      <c r="G61" s="19"/>
      <c r="H61" s="2"/>
      <c r="I61" s="2"/>
    </row>
    <row r="62" spans="1:9" ht="15" customHeight="1" x14ac:dyDescent="0.3">
      <c r="A62" s="21"/>
      <c r="B62" s="40" t="str">
        <f>'Measure Info'!B86</f>
        <v>-</v>
      </c>
      <c r="C62" s="41" t="s">
        <v>130</v>
      </c>
      <c r="D62" s="41" t="s">
        <v>130</v>
      </c>
      <c r="E62" s="41" t="s">
        <v>130</v>
      </c>
      <c r="F62" s="41" t="s">
        <v>130</v>
      </c>
      <c r="G62" s="19"/>
      <c r="H62" s="2"/>
      <c r="I62" s="2"/>
    </row>
    <row r="63" spans="1:9" ht="15" customHeight="1" x14ac:dyDescent="0.3">
      <c r="A63" s="21"/>
      <c r="B63" s="40" t="str">
        <f>'Measure Info'!B87</f>
        <v>-</v>
      </c>
      <c r="C63" s="41" t="s">
        <v>130</v>
      </c>
      <c r="D63" s="41" t="s">
        <v>130</v>
      </c>
      <c r="E63" s="41" t="s">
        <v>130</v>
      </c>
      <c r="F63" s="41" t="s">
        <v>130</v>
      </c>
      <c r="G63" s="19"/>
      <c r="H63" s="2"/>
      <c r="I63" s="2"/>
    </row>
    <row r="64" spans="1:9" ht="15" customHeight="1" x14ac:dyDescent="0.3">
      <c r="A64" s="21"/>
      <c r="B64" s="40" t="str">
        <f>'Measure Info'!B88</f>
        <v>-</v>
      </c>
      <c r="C64" s="41" t="s">
        <v>130</v>
      </c>
      <c r="D64" s="41" t="s">
        <v>130</v>
      </c>
      <c r="E64" s="41" t="s">
        <v>130</v>
      </c>
      <c r="F64" s="41" t="s">
        <v>130</v>
      </c>
      <c r="G64" s="19"/>
      <c r="H64" s="2"/>
      <c r="I64" s="2"/>
    </row>
    <row r="65" spans="1:9" ht="15" customHeight="1" x14ac:dyDescent="0.3">
      <c r="A65" s="21"/>
      <c r="B65" s="40" t="str">
        <f>'Measure Info'!B89</f>
        <v>-</v>
      </c>
      <c r="C65" s="41" t="s">
        <v>130</v>
      </c>
      <c r="D65" s="41" t="s">
        <v>130</v>
      </c>
      <c r="E65" s="41" t="s">
        <v>130</v>
      </c>
      <c r="F65" s="41" t="s">
        <v>130</v>
      </c>
      <c r="G65" s="19"/>
      <c r="H65" s="2"/>
      <c r="I65" s="2"/>
    </row>
    <row r="66" spans="1:9" ht="15" customHeight="1" x14ac:dyDescent="0.3">
      <c r="A66" s="21"/>
      <c r="B66" s="40" t="str">
        <f>'Measure Info'!B90</f>
        <v>-</v>
      </c>
      <c r="C66" s="41" t="s">
        <v>130</v>
      </c>
      <c r="D66" s="41" t="s">
        <v>130</v>
      </c>
      <c r="E66" s="41" t="s">
        <v>130</v>
      </c>
      <c r="F66" s="41" t="s">
        <v>130</v>
      </c>
      <c r="G66" s="19"/>
      <c r="H66" s="2"/>
      <c r="I66" s="2"/>
    </row>
    <row r="67" spans="1:9" ht="15" customHeight="1" x14ac:dyDescent="0.3">
      <c r="A67" s="21"/>
      <c r="B67" s="40" t="str">
        <f>'Measure Info'!B91</f>
        <v>-</v>
      </c>
      <c r="C67" s="41" t="s">
        <v>130</v>
      </c>
      <c r="D67" s="41" t="s">
        <v>130</v>
      </c>
      <c r="E67" s="41" t="s">
        <v>130</v>
      </c>
      <c r="F67" s="41" t="s">
        <v>130</v>
      </c>
      <c r="G67" s="19"/>
      <c r="H67" s="2"/>
      <c r="I67" s="2"/>
    </row>
    <row r="68" spans="1:9" ht="15" customHeight="1" x14ac:dyDescent="0.3">
      <c r="A68" s="21"/>
      <c r="B68" s="40" t="str">
        <f>'Measure Info'!B92</f>
        <v>-</v>
      </c>
      <c r="C68" s="41" t="s">
        <v>130</v>
      </c>
      <c r="D68" s="41" t="s">
        <v>130</v>
      </c>
      <c r="E68" s="41" t="s">
        <v>130</v>
      </c>
      <c r="F68" s="41" t="s">
        <v>130</v>
      </c>
      <c r="G68" s="19"/>
      <c r="H68" s="2"/>
      <c r="I68" s="2"/>
    </row>
    <row r="69" spans="1:9" ht="15" customHeight="1" x14ac:dyDescent="0.3">
      <c r="A69" s="21"/>
      <c r="B69" s="40" t="str">
        <f>'Measure Info'!B93</f>
        <v>-</v>
      </c>
      <c r="C69" s="41" t="s">
        <v>130</v>
      </c>
      <c r="D69" s="41" t="s">
        <v>130</v>
      </c>
      <c r="E69" s="41" t="s">
        <v>130</v>
      </c>
      <c r="F69" s="41" t="s">
        <v>130</v>
      </c>
      <c r="G69" s="19"/>
      <c r="H69" s="2"/>
      <c r="I69" s="2"/>
    </row>
    <row r="70" spans="1:9" ht="15" customHeight="1" x14ac:dyDescent="0.3">
      <c r="A70" s="21"/>
      <c r="B70" s="40" t="str">
        <f>'Measure Info'!B94</f>
        <v>-</v>
      </c>
      <c r="C70" s="41" t="s">
        <v>130</v>
      </c>
      <c r="D70" s="41" t="s">
        <v>130</v>
      </c>
      <c r="E70" s="41" t="s">
        <v>130</v>
      </c>
      <c r="F70" s="41" t="s">
        <v>130</v>
      </c>
      <c r="G70" s="19"/>
      <c r="H70" s="2"/>
      <c r="I70" s="2"/>
    </row>
    <row r="71" spans="1:9" ht="15" customHeight="1" x14ac:dyDescent="0.3">
      <c r="A71" s="21"/>
      <c r="B71" s="40" t="str">
        <f>'Measure Info'!B95</f>
        <v>-</v>
      </c>
      <c r="C71" s="41" t="s">
        <v>130</v>
      </c>
      <c r="D71" s="41" t="s">
        <v>130</v>
      </c>
      <c r="E71" s="41" t="s">
        <v>130</v>
      </c>
      <c r="F71" s="41" t="s">
        <v>130</v>
      </c>
      <c r="G71" s="19"/>
      <c r="H71" s="2"/>
      <c r="I71" s="2"/>
    </row>
    <row r="72" spans="1:9" ht="15" customHeight="1" x14ac:dyDescent="0.3">
      <c r="A72" s="21"/>
      <c r="B72" s="40" t="s">
        <v>130</v>
      </c>
      <c r="C72" s="41" t="s">
        <v>130</v>
      </c>
      <c r="D72" s="41" t="s">
        <v>130</v>
      </c>
      <c r="E72" s="41" t="s">
        <v>130</v>
      </c>
      <c r="F72" s="41" t="s">
        <v>130</v>
      </c>
      <c r="G72" s="19"/>
      <c r="H72" s="2"/>
      <c r="I72" s="2"/>
    </row>
    <row r="73" spans="1:9" ht="15" customHeight="1" x14ac:dyDescent="0.3">
      <c r="A73" s="21"/>
      <c r="B73" s="40" t="s">
        <v>130</v>
      </c>
      <c r="C73" s="41" t="s">
        <v>130</v>
      </c>
      <c r="D73" s="41" t="s">
        <v>130</v>
      </c>
      <c r="E73" s="41" t="s">
        <v>130</v>
      </c>
      <c r="F73" s="41" t="s">
        <v>130</v>
      </c>
      <c r="G73" s="19"/>
      <c r="H73" s="2"/>
      <c r="I73" s="2"/>
    </row>
    <row r="74" spans="1:9" ht="15" customHeight="1" x14ac:dyDescent="0.3">
      <c r="A74" s="21"/>
      <c r="B74" s="40" t="s">
        <v>130</v>
      </c>
      <c r="C74" s="41" t="s">
        <v>130</v>
      </c>
      <c r="D74" s="41" t="s">
        <v>130</v>
      </c>
      <c r="E74" s="41" t="s">
        <v>130</v>
      </c>
      <c r="F74" s="41" t="s">
        <v>130</v>
      </c>
      <c r="G74" s="19"/>
      <c r="H74" s="2"/>
      <c r="I74" s="2"/>
    </row>
    <row r="75" spans="1:9" ht="15" customHeight="1" x14ac:dyDescent="0.3">
      <c r="A75" s="21"/>
      <c r="B75" s="40" t="s">
        <v>130</v>
      </c>
      <c r="C75" s="41" t="s">
        <v>130</v>
      </c>
      <c r="D75" s="41" t="s">
        <v>130</v>
      </c>
      <c r="E75" s="41" t="s">
        <v>130</v>
      </c>
      <c r="F75" s="41" t="s">
        <v>130</v>
      </c>
      <c r="G75" s="19"/>
      <c r="H75" s="2"/>
      <c r="I75" s="2"/>
    </row>
    <row r="76" spans="1:9" ht="15" customHeight="1" x14ac:dyDescent="0.3">
      <c r="A76" s="21"/>
      <c r="B76" s="40" t="s">
        <v>130</v>
      </c>
      <c r="C76" s="41" t="s">
        <v>130</v>
      </c>
      <c r="D76" s="41" t="s">
        <v>130</v>
      </c>
      <c r="E76" s="41" t="s">
        <v>130</v>
      </c>
      <c r="F76" s="41" t="s">
        <v>130</v>
      </c>
      <c r="G76" s="19"/>
      <c r="H76" s="2"/>
      <c r="I76" s="2"/>
    </row>
    <row r="77" spans="1:9" ht="15" customHeight="1" x14ac:dyDescent="0.3">
      <c r="A77" s="21"/>
      <c r="B77" s="40" t="s">
        <v>130</v>
      </c>
      <c r="C77" s="41" t="s">
        <v>130</v>
      </c>
      <c r="D77" s="41" t="s">
        <v>130</v>
      </c>
      <c r="E77" s="41" t="s">
        <v>130</v>
      </c>
      <c r="F77" s="41" t="s">
        <v>130</v>
      </c>
      <c r="G77" s="19"/>
      <c r="H77" s="2"/>
      <c r="I77" s="2"/>
    </row>
    <row r="78" spans="1:9" ht="15" customHeight="1" x14ac:dyDescent="0.3">
      <c r="A78" s="21"/>
      <c r="B78" s="40" t="s">
        <v>130</v>
      </c>
      <c r="C78" s="41" t="s">
        <v>130</v>
      </c>
      <c r="D78" s="41" t="s">
        <v>130</v>
      </c>
      <c r="E78" s="41" t="s">
        <v>130</v>
      </c>
      <c r="F78" s="41" t="s">
        <v>130</v>
      </c>
      <c r="G78" s="19"/>
      <c r="H78" s="2"/>
      <c r="I78" s="2"/>
    </row>
    <row r="79" spans="1:9" ht="15" customHeight="1" x14ac:dyDescent="0.3">
      <c r="A79" s="21"/>
      <c r="B79" s="40" t="s">
        <v>130</v>
      </c>
      <c r="C79" s="41" t="s">
        <v>130</v>
      </c>
      <c r="D79" s="41" t="s">
        <v>130</v>
      </c>
      <c r="E79" s="41" t="s">
        <v>130</v>
      </c>
      <c r="F79" s="41" t="s">
        <v>130</v>
      </c>
      <c r="G79" s="19"/>
      <c r="H79" s="2"/>
      <c r="I79" s="2"/>
    </row>
    <row r="80" spans="1:9" ht="15" customHeight="1" x14ac:dyDescent="0.3">
      <c r="A80" s="21"/>
      <c r="B80" s="40" t="s">
        <v>130</v>
      </c>
      <c r="C80" s="41" t="s">
        <v>130</v>
      </c>
      <c r="D80" s="41" t="s">
        <v>130</v>
      </c>
      <c r="E80" s="41" t="s">
        <v>130</v>
      </c>
      <c r="F80" s="41" t="s">
        <v>130</v>
      </c>
      <c r="G80" s="19"/>
      <c r="H80" s="2"/>
      <c r="I80" s="2"/>
    </row>
    <row r="81" spans="1:9" ht="15" customHeight="1" x14ac:dyDescent="0.3">
      <c r="A81" s="21"/>
      <c r="B81" s="40" t="s">
        <v>130</v>
      </c>
      <c r="C81" s="41" t="s">
        <v>130</v>
      </c>
      <c r="D81" s="41" t="s">
        <v>130</v>
      </c>
      <c r="E81" s="41" t="s">
        <v>130</v>
      </c>
      <c r="F81" s="41" t="s">
        <v>130</v>
      </c>
      <c r="G81" s="19"/>
      <c r="H81" s="2"/>
      <c r="I81" s="2"/>
    </row>
    <row r="82" spans="1:9" ht="15" customHeight="1" x14ac:dyDescent="0.3">
      <c r="A82" s="21"/>
      <c r="B82" s="40" t="s">
        <v>130</v>
      </c>
      <c r="C82" s="41" t="s">
        <v>130</v>
      </c>
      <c r="D82" s="41" t="s">
        <v>130</v>
      </c>
      <c r="E82" s="41" t="s">
        <v>130</v>
      </c>
      <c r="F82" s="41" t="s">
        <v>130</v>
      </c>
      <c r="G82" s="19"/>
      <c r="H82" s="2"/>
      <c r="I82" s="2"/>
    </row>
    <row r="83" spans="1:9" ht="15" customHeight="1" x14ac:dyDescent="0.3">
      <c r="A83" s="21"/>
      <c r="B83" s="40" t="s">
        <v>130</v>
      </c>
      <c r="C83" s="41" t="s">
        <v>130</v>
      </c>
      <c r="D83" s="41" t="s">
        <v>130</v>
      </c>
      <c r="E83" s="41" t="s">
        <v>130</v>
      </c>
      <c r="F83" s="41" t="s">
        <v>130</v>
      </c>
      <c r="G83" s="19"/>
      <c r="H83" s="2"/>
      <c r="I83" s="2"/>
    </row>
  </sheetData>
  <dataValidations count="1">
    <dataValidation allowBlank="1" showInputMessage="1" showErrorMessage="1" sqref="C5:F36" xr:uid="{78D6DDC4-DD18-4ECE-A590-323E497100CD}"/>
  </dataValidations>
  <pageMargins left="0.7" right="0.7" top="0.75" bottom="0.75" header="0.3" footer="0.3"/>
  <pageSetup orientation="portrait" r:id="rId1"/>
  <headerFooter>
    <oddFooter>&amp;C&amp;"Helvetica Neue,Regular"&amp;12&amp;K000000&amp;P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68CAF-A1E4-4985-A258-AED75D7DDF79}">
  <dimension ref="A1:F83"/>
  <sheetViews>
    <sheetView zoomScale="85" zoomScaleNormal="85" workbookViewId="0">
      <selection activeCell="B2" sqref="B2"/>
    </sheetView>
  </sheetViews>
  <sheetFormatPr defaultRowHeight="14.4" x14ac:dyDescent="0.3"/>
  <cols>
    <col min="1" max="1" width="11" bestFit="1" customWidth="1"/>
    <col min="2" max="2" width="56.109375" customWidth="1"/>
    <col min="3" max="6" width="22.6640625" customWidth="1"/>
  </cols>
  <sheetData>
    <row r="1" spans="1:6" x14ac:dyDescent="0.3">
      <c r="A1" s="29" t="s">
        <v>150</v>
      </c>
      <c r="B1" s="65" t="str">
        <f>'Measure Info'!B7</f>
        <v>Epic - University of Michigan</v>
      </c>
      <c r="C1" s="18"/>
      <c r="D1" s="18"/>
      <c r="E1" s="18"/>
      <c r="F1" s="18"/>
    </row>
    <row r="2" spans="1:6" x14ac:dyDescent="0.3">
      <c r="A2" s="30"/>
      <c r="B2" s="31"/>
      <c r="C2" s="13" t="s">
        <v>151</v>
      </c>
      <c r="D2" s="13" t="s">
        <v>152</v>
      </c>
      <c r="E2" s="13" t="s">
        <v>153</v>
      </c>
      <c r="F2" s="13" t="s">
        <v>154</v>
      </c>
    </row>
    <row r="3" spans="1:6" ht="82.8" x14ac:dyDescent="0.3">
      <c r="A3" s="43" t="s">
        <v>155</v>
      </c>
      <c r="B3" s="44" t="s">
        <v>43</v>
      </c>
      <c r="C3" s="33" t="s">
        <v>156</v>
      </c>
      <c r="D3" s="33" t="s">
        <v>157</v>
      </c>
      <c r="E3" s="33" t="s">
        <v>158</v>
      </c>
      <c r="F3" s="33" t="s">
        <v>159</v>
      </c>
    </row>
    <row r="4" spans="1:6" x14ac:dyDescent="0.3">
      <c r="A4" s="45"/>
      <c r="B4" s="46"/>
      <c r="C4" s="37" t="s">
        <v>9</v>
      </c>
      <c r="D4" s="37" t="s">
        <v>9</v>
      </c>
      <c r="E4" s="37" t="s">
        <v>9</v>
      </c>
      <c r="F4" s="37" t="s">
        <v>9</v>
      </c>
    </row>
    <row r="5" spans="1:6" x14ac:dyDescent="0.3">
      <c r="A5" s="22">
        <v>1</v>
      </c>
      <c r="B5" s="20" t="str">
        <f>'Measure Info'!B12</f>
        <v xml:space="preserve">Encounter, Performed: Encounter Inpatient </v>
      </c>
      <c r="C5" s="75">
        <v>1</v>
      </c>
      <c r="D5" s="75">
        <v>1</v>
      </c>
      <c r="E5" s="75">
        <v>1</v>
      </c>
      <c r="F5" s="75">
        <v>1</v>
      </c>
    </row>
    <row r="6" spans="1:6" x14ac:dyDescent="0.3">
      <c r="A6" s="22">
        <v>2</v>
      </c>
      <c r="B6" s="20" t="str">
        <f>'Measure Info'!B13</f>
        <v>Encounter diagnosis: CAP, Sepsis, Respiratory Failure</v>
      </c>
      <c r="C6" s="75">
        <v>1</v>
      </c>
      <c r="D6" s="75">
        <v>1</v>
      </c>
      <c r="E6" s="75">
        <v>1</v>
      </c>
      <c r="F6" s="75">
        <v>1</v>
      </c>
    </row>
    <row r="7" spans="1:6" x14ac:dyDescent="0.3">
      <c r="A7" s="22">
        <v>3</v>
      </c>
      <c r="B7" s="20" t="str">
        <f>'Measure Info'!B14</f>
        <v>Encounter diagnosis: Concurrent Infection</v>
      </c>
      <c r="C7" s="75">
        <v>1</v>
      </c>
      <c r="D7" s="75">
        <v>1</v>
      </c>
      <c r="E7" s="75">
        <v>1</v>
      </c>
      <c r="F7" s="75">
        <v>1</v>
      </c>
    </row>
    <row r="8" spans="1:6" x14ac:dyDescent="0.3">
      <c r="A8" s="22">
        <v>4</v>
      </c>
      <c r="B8" s="20" t="str">
        <f>'Measure Info'!B15</f>
        <v>Encounter diagnosis: Comorbidities</v>
      </c>
      <c r="C8" s="75">
        <v>1</v>
      </c>
      <c r="D8" s="75">
        <v>1</v>
      </c>
      <c r="E8" s="75">
        <v>1</v>
      </c>
      <c r="F8" s="75">
        <v>1</v>
      </c>
    </row>
    <row r="9" spans="1:6" x14ac:dyDescent="0.3">
      <c r="A9" s="22">
        <v>5</v>
      </c>
      <c r="B9" s="20" t="str">
        <f>'Measure Info'!B16</f>
        <v>Encounter diagnosis: Patient immunocompromised</v>
      </c>
      <c r="C9" s="75">
        <v>1</v>
      </c>
      <c r="D9" s="75">
        <v>1</v>
      </c>
      <c r="E9" s="75">
        <v>1</v>
      </c>
      <c r="F9" s="75">
        <v>1</v>
      </c>
    </row>
    <row r="10" spans="1:6" x14ac:dyDescent="0.3">
      <c r="A10" s="22">
        <v>6</v>
      </c>
      <c r="B10" s="20" t="str">
        <f>'Measure Info'!B17</f>
        <v>Encounter diagnosis: HIV</v>
      </c>
      <c r="C10" s="75">
        <v>1</v>
      </c>
      <c r="D10" s="75">
        <v>1</v>
      </c>
      <c r="E10" s="75">
        <v>1</v>
      </c>
      <c r="F10" s="75">
        <v>1</v>
      </c>
    </row>
    <row r="11" spans="1:6" x14ac:dyDescent="0.3">
      <c r="A11" s="22">
        <v>7</v>
      </c>
      <c r="B11" s="20" t="str">
        <f>'Measure Info'!B18</f>
        <v>Encounter location: Intensive Care Unit</v>
      </c>
      <c r="C11" s="75">
        <v>1</v>
      </c>
      <c r="D11" s="75">
        <v>1</v>
      </c>
      <c r="E11" s="75">
        <v>1</v>
      </c>
      <c r="F11" s="75">
        <v>1</v>
      </c>
    </row>
    <row r="12" spans="1:6" x14ac:dyDescent="0.3">
      <c r="A12" s="22">
        <v>8</v>
      </c>
      <c r="B12" s="20" t="str">
        <f>'Measure Info'!B19</f>
        <v>Encounter discharge disposition: Discharge to Acute Care</v>
      </c>
      <c r="C12" s="75">
        <v>1</v>
      </c>
      <c r="D12" s="75">
        <v>1</v>
      </c>
      <c r="E12" s="75">
        <v>1</v>
      </c>
      <c r="F12" s="75">
        <v>1</v>
      </c>
    </row>
    <row r="13" spans="1:6" x14ac:dyDescent="0.3">
      <c r="A13" s="22">
        <v>9</v>
      </c>
      <c r="B13" s="20" t="str">
        <f>'Measure Info'!B20</f>
        <v>Encounter discharge disposition: Discharge to Facility for Hospice</v>
      </c>
      <c r="C13" s="75">
        <v>1</v>
      </c>
      <c r="D13" s="75">
        <v>1</v>
      </c>
      <c r="E13" s="75">
        <v>1</v>
      </c>
      <c r="F13" s="75">
        <v>1</v>
      </c>
    </row>
    <row r="14" spans="1:6" x14ac:dyDescent="0.3">
      <c r="A14" s="22">
        <v>10</v>
      </c>
      <c r="B14" s="20" t="str">
        <f>'Measure Info'!B21</f>
        <v>Encounter discharge disposition: Discharge to Home for Hospice</v>
      </c>
      <c r="C14" s="75">
        <v>1</v>
      </c>
      <c r="D14" s="75">
        <v>1</v>
      </c>
      <c r="E14" s="75">
        <v>1</v>
      </c>
      <c r="F14" s="75">
        <v>1</v>
      </c>
    </row>
    <row r="15" spans="1:6" x14ac:dyDescent="0.3">
      <c r="A15" s="22">
        <v>11</v>
      </c>
      <c r="B15" s="20" t="str">
        <f>'Measure Info'!B22</f>
        <v>Encounter discharge disposition: Patient Expired</v>
      </c>
      <c r="C15" s="75">
        <v>1</v>
      </c>
      <c r="D15" s="75">
        <v>1</v>
      </c>
      <c r="E15" s="75">
        <v>1</v>
      </c>
      <c r="F15" s="75">
        <v>1</v>
      </c>
    </row>
    <row r="16" spans="1:6" x14ac:dyDescent="0.3">
      <c r="A16" s="22">
        <v>12</v>
      </c>
      <c r="B16" s="20" t="str">
        <f>'Measure Info'!B23</f>
        <v>Diagnostic Study, Performed: Chest Imaging</v>
      </c>
      <c r="C16" s="75">
        <v>1</v>
      </c>
      <c r="D16" s="75">
        <v>1</v>
      </c>
      <c r="E16" s="75">
        <v>1</v>
      </c>
      <c r="F16" s="75">
        <v>1</v>
      </c>
    </row>
    <row r="17" spans="1:6" x14ac:dyDescent="0.3">
      <c r="A17" s="22">
        <v>13</v>
      </c>
      <c r="B17" s="20" t="str">
        <f>'Measure Info'!B24</f>
        <v>Laboratory Test: Legionella Presence</v>
      </c>
      <c r="C17" s="75">
        <v>1</v>
      </c>
      <c r="D17" s="75">
        <v>1</v>
      </c>
      <c r="E17" s="75">
        <v>1</v>
      </c>
      <c r="F17" s="75">
        <v>1</v>
      </c>
    </row>
    <row r="18" spans="1:6" x14ac:dyDescent="0.3">
      <c r="A18" s="22">
        <v>14</v>
      </c>
      <c r="B18" s="20" t="str">
        <f>'Measure Info'!B25</f>
        <v>Laboratory Test, Performed: Blood Culture</v>
      </c>
      <c r="C18" s="75">
        <v>1</v>
      </c>
      <c r="D18" s="75">
        <v>1</v>
      </c>
      <c r="E18" s="75">
        <v>1</v>
      </c>
      <c r="F18" s="75">
        <v>1</v>
      </c>
    </row>
    <row r="19" spans="1:6" x14ac:dyDescent="0.3">
      <c r="A19" s="22">
        <v>15</v>
      </c>
      <c r="B19" s="20" t="str">
        <f>'Measure Info'!B26</f>
        <v>Laboratory Test Result: Bacteria Present in Blood (Bacteremia)</v>
      </c>
      <c r="C19" s="75">
        <v>1</v>
      </c>
      <c r="D19" s="75">
        <v>1</v>
      </c>
      <c r="E19" s="75">
        <v>1</v>
      </c>
      <c r="F19" s="75">
        <v>1</v>
      </c>
    </row>
    <row r="20" spans="1:6" x14ac:dyDescent="0.3">
      <c r="A20" s="22">
        <v>16</v>
      </c>
      <c r="B20" s="20" t="str">
        <f>'Measure Info'!B27</f>
        <v>Laboratory Test Result: Bacterial Skin Commensals</v>
      </c>
      <c r="C20" s="75">
        <v>1</v>
      </c>
      <c r="D20" s="75">
        <v>1</v>
      </c>
      <c r="E20" s="75">
        <v>1</v>
      </c>
      <c r="F20" s="75">
        <v>1</v>
      </c>
    </row>
    <row r="21" spans="1:6" x14ac:dyDescent="0.3">
      <c r="A21" s="22">
        <v>17</v>
      </c>
      <c r="B21" s="20" t="str">
        <f>'Measure Info'!B28</f>
        <v>Laboratory Test, Performed: Respiratory Culture</v>
      </c>
      <c r="C21" s="75">
        <v>1</v>
      </c>
      <c r="D21" s="75">
        <v>1</v>
      </c>
      <c r="E21" s="75">
        <v>1</v>
      </c>
      <c r="F21" s="75">
        <v>1</v>
      </c>
    </row>
    <row r="22" spans="1:6" x14ac:dyDescent="0.3">
      <c r="A22" s="22">
        <v>18</v>
      </c>
      <c r="B22" s="20" t="str">
        <f>'Measure Info'!B29</f>
        <v>Laboratory Test Result: Pseudomonas aeruginosa</v>
      </c>
      <c r="C22" s="75">
        <v>1</v>
      </c>
      <c r="D22" s="75">
        <v>1</v>
      </c>
      <c r="E22" s="75">
        <v>1</v>
      </c>
      <c r="F22" s="75">
        <v>1</v>
      </c>
    </row>
    <row r="23" spans="1:6" x14ac:dyDescent="0.3">
      <c r="A23" s="22">
        <v>19</v>
      </c>
      <c r="B23" s="20" t="str">
        <f>'Measure Info'!B30</f>
        <v>Laboratory Test Result: Staphylococcus aureus</v>
      </c>
      <c r="C23" s="75">
        <v>1</v>
      </c>
      <c r="D23" s="75">
        <v>1</v>
      </c>
      <c r="E23" s="75">
        <v>1</v>
      </c>
      <c r="F23" s="75">
        <v>1</v>
      </c>
    </row>
    <row r="24" spans="1:6" x14ac:dyDescent="0.3">
      <c r="A24" s="22">
        <v>20</v>
      </c>
      <c r="B24" s="20" t="str">
        <f>'Measure Info'!B31</f>
        <v>Laboratory Test, Performed: Complete Blood Count</v>
      </c>
      <c r="C24" s="75">
        <v>1</v>
      </c>
      <c r="D24" s="75">
        <v>1</v>
      </c>
      <c r="E24" s="75">
        <v>1</v>
      </c>
      <c r="F24" s="75">
        <v>1</v>
      </c>
    </row>
    <row r="25" spans="1:6" x14ac:dyDescent="0.3">
      <c r="A25" s="22">
        <v>21</v>
      </c>
      <c r="B25" s="20" t="str">
        <f>'Measure Info'!B32</f>
        <v>Laboratory Test Component: Neutrophils</v>
      </c>
      <c r="C25" s="75">
        <v>1</v>
      </c>
      <c r="D25" s="75">
        <v>1</v>
      </c>
      <c r="E25" s="75">
        <v>1</v>
      </c>
      <c r="F25" s="75">
        <v>1</v>
      </c>
    </row>
    <row r="26" spans="1:6" x14ac:dyDescent="0.3">
      <c r="A26" s="22">
        <v>22</v>
      </c>
      <c r="B26" s="20" t="str">
        <f>'Measure Info'!B33</f>
        <v>Medication, Administered: Antibiotics for CAP</v>
      </c>
      <c r="C26" s="75">
        <v>1</v>
      </c>
      <c r="D26" s="75">
        <v>1</v>
      </c>
      <c r="E26" s="75">
        <v>1</v>
      </c>
      <c r="F26" s="75">
        <v>1</v>
      </c>
    </row>
    <row r="27" spans="1:6" x14ac:dyDescent="0.3">
      <c r="A27" s="22">
        <v>23</v>
      </c>
      <c r="B27" s="20" t="str">
        <f>'Measure Info'!B34</f>
        <v>Medication, Discharge: Antibiotics for CAP</v>
      </c>
      <c r="C27" s="75">
        <v>1</v>
      </c>
      <c r="D27" s="75">
        <v>1</v>
      </c>
      <c r="E27" s="75">
        <v>1</v>
      </c>
      <c r="F27" s="75">
        <v>1</v>
      </c>
    </row>
    <row r="28" spans="1:6" x14ac:dyDescent="0.3">
      <c r="A28" s="22">
        <v>24</v>
      </c>
      <c r="B28" s="20" t="str">
        <f>'Measure Info'!B35</f>
        <v>Physical Exam, Performed: Body Temperature</v>
      </c>
      <c r="C28" s="75">
        <v>1</v>
      </c>
      <c r="D28" s="75">
        <v>1</v>
      </c>
      <c r="E28" s="75">
        <v>1</v>
      </c>
      <c r="F28" s="75">
        <v>1</v>
      </c>
    </row>
    <row r="29" spans="1:6" x14ac:dyDescent="0.3">
      <c r="A29" s="22">
        <v>25</v>
      </c>
      <c r="B29" s="20" t="str">
        <f>'Measure Info'!B36</f>
        <v>Physical Exam, Performed: Systolic Blood Pressure</v>
      </c>
      <c r="C29" s="75">
        <v>1</v>
      </c>
      <c r="D29" s="75">
        <v>1</v>
      </c>
      <c r="E29" s="75">
        <v>1</v>
      </c>
      <c r="F29" s="75">
        <v>1</v>
      </c>
    </row>
    <row r="30" spans="1:6" x14ac:dyDescent="0.3">
      <c r="A30" s="22">
        <v>26</v>
      </c>
      <c r="B30" s="20" t="str">
        <f>'Measure Info'!B37</f>
        <v>Procedure, Performed: Major Transplant</v>
      </c>
      <c r="C30" s="75">
        <v>1</v>
      </c>
      <c r="D30" s="75">
        <v>1</v>
      </c>
      <c r="E30" s="75">
        <v>1</v>
      </c>
      <c r="F30" s="75">
        <v>1</v>
      </c>
    </row>
    <row r="31" spans="1:6" x14ac:dyDescent="0.3">
      <c r="A31" s="22">
        <v>27</v>
      </c>
      <c r="B31" s="20" t="str">
        <f>'Measure Info'!B38</f>
        <v>Procedure, Performed: Transfer from other hospital</v>
      </c>
      <c r="C31" s="75">
        <v>1</v>
      </c>
      <c r="D31" s="75">
        <v>1</v>
      </c>
      <c r="E31" s="75">
        <v>1</v>
      </c>
      <c r="F31" s="75">
        <v>1</v>
      </c>
    </row>
    <row r="32" spans="1:6" x14ac:dyDescent="0.3">
      <c r="A32" s="22">
        <v>28</v>
      </c>
      <c r="B32" s="20" t="str">
        <f>'Measure Info'!B39</f>
        <v>Patient Characteristic, Expired: Dead</v>
      </c>
      <c r="C32" s="75">
        <v>1</v>
      </c>
      <c r="D32" s="75">
        <v>1</v>
      </c>
      <c r="E32" s="75">
        <v>1</v>
      </c>
      <c r="F32" s="75">
        <v>1</v>
      </c>
    </row>
    <row r="33" spans="1:6" x14ac:dyDescent="0.3">
      <c r="A33" s="22">
        <v>29</v>
      </c>
      <c r="B33" s="20" t="str">
        <f>'Measure Info'!B40</f>
        <v>Ethnicity</v>
      </c>
      <c r="C33" s="75">
        <v>1</v>
      </c>
      <c r="D33" s="75">
        <v>1</v>
      </c>
      <c r="E33" s="75">
        <v>1</v>
      </c>
      <c r="F33" s="75">
        <v>1</v>
      </c>
    </row>
    <row r="34" spans="1:6" x14ac:dyDescent="0.3">
      <c r="A34" s="22">
        <v>30</v>
      </c>
      <c r="B34" s="20" t="str">
        <f>'Measure Info'!B41</f>
        <v>Payer</v>
      </c>
      <c r="C34" s="75">
        <v>1</v>
      </c>
      <c r="D34" s="75">
        <v>1</v>
      </c>
      <c r="E34" s="75">
        <v>1</v>
      </c>
      <c r="F34" s="75">
        <v>1</v>
      </c>
    </row>
    <row r="35" spans="1:6" x14ac:dyDescent="0.3">
      <c r="A35" s="22">
        <v>31</v>
      </c>
      <c r="B35" s="20" t="str">
        <f>'Measure Info'!B42</f>
        <v>Race</v>
      </c>
      <c r="C35" s="75">
        <v>1</v>
      </c>
      <c r="D35" s="75">
        <v>1</v>
      </c>
      <c r="E35" s="75">
        <v>1</v>
      </c>
      <c r="F35" s="75">
        <v>1</v>
      </c>
    </row>
    <row r="36" spans="1:6" x14ac:dyDescent="0.3">
      <c r="A36" s="22">
        <v>32</v>
      </c>
      <c r="B36" s="20" t="str">
        <f>'Measure Info'!B43</f>
        <v>ONC Administrative Sex</v>
      </c>
      <c r="C36" s="75">
        <v>1</v>
      </c>
      <c r="D36" s="75">
        <v>1</v>
      </c>
      <c r="E36" s="75">
        <v>1</v>
      </c>
      <c r="F36" s="75">
        <v>1</v>
      </c>
    </row>
    <row r="37" spans="1:6" x14ac:dyDescent="0.3">
      <c r="A37" s="21"/>
      <c r="B37" s="40" t="str">
        <f>'Measure Info'!B61</f>
        <v>-</v>
      </c>
      <c r="C37" s="41" t="s">
        <v>130</v>
      </c>
      <c r="D37" s="41" t="s">
        <v>130</v>
      </c>
      <c r="E37" s="41" t="s">
        <v>130</v>
      </c>
      <c r="F37" s="41" t="s">
        <v>130</v>
      </c>
    </row>
    <row r="38" spans="1:6" x14ac:dyDescent="0.3">
      <c r="A38" s="21"/>
      <c r="B38" s="40" t="str">
        <f>'Measure Info'!B62</f>
        <v>-</v>
      </c>
      <c r="C38" s="41" t="s">
        <v>130</v>
      </c>
      <c r="D38" s="41" t="s">
        <v>130</v>
      </c>
      <c r="E38" s="41" t="s">
        <v>130</v>
      </c>
      <c r="F38" s="41" t="s">
        <v>130</v>
      </c>
    </row>
    <row r="39" spans="1:6" x14ac:dyDescent="0.3">
      <c r="A39" s="21"/>
      <c r="B39" s="40" t="str">
        <f>'Measure Info'!B63</f>
        <v>-</v>
      </c>
      <c r="C39" s="41" t="s">
        <v>130</v>
      </c>
      <c r="D39" s="41" t="s">
        <v>130</v>
      </c>
      <c r="E39" s="41" t="s">
        <v>130</v>
      </c>
      <c r="F39" s="41" t="s">
        <v>130</v>
      </c>
    </row>
    <row r="40" spans="1:6" x14ac:dyDescent="0.3">
      <c r="A40" s="21"/>
      <c r="B40" s="40" t="str">
        <f>'Measure Info'!B64</f>
        <v>-</v>
      </c>
      <c r="C40" s="41" t="s">
        <v>130</v>
      </c>
      <c r="D40" s="41" t="s">
        <v>130</v>
      </c>
      <c r="E40" s="41" t="s">
        <v>130</v>
      </c>
      <c r="F40" s="41" t="s">
        <v>130</v>
      </c>
    </row>
    <row r="41" spans="1:6" x14ac:dyDescent="0.3">
      <c r="A41" s="21"/>
      <c r="B41" s="40" t="str">
        <f>'Measure Info'!B65</f>
        <v>-</v>
      </c>
      <c r="C41" s="41" t="s">
        <v>130</v>
      </c>
      <c r="D41" s="41" t="s">
        <v>130</v>
      </c>
      <c r="E41" s="41" t="s">
        <v>130</v>
      </c>
      <c r="F41" s="41" t="s">
        <v>130</v>
      </c>
    </row>
    <row r="42" spans="1:6" x14ac:dyDescent="0.3">
      <c r="A42" s="21"/>
      <c r="B42" s="40" t="str">
        <f>'Measure Info'!B66</f>
        <v>-</v>
      </c>
      <c r="C42" s="41" t="s">
        <v>130</v>
      </c>
      <c r="D42" s="41" t="s">
        <v>130</v>
      </c>
      <c r="E42" s="41" t="s">
        <v>130</v>
      </c>
      <c r="F42" s="41" t="s">
        <v>130</v>
      </c>
    </row>
    <row r="43" spans="1:6" x14ac:dyDescent="0.3">
      <c r="A43" s="21"/>
      <c r="B43" s="40" t="str">
        <f>'Measure Info'!B67</f>
        <v>-</v>
      </c>
      <c r="C43" s="41" t="s">
        <v>130</v>
      </c>
      <c r="D43" s="41" t="s">
        <v>130</v>
      </c>
      <c r="E43" s="41" t="s">
        <v>130</v>
      </c>
      <c r="F43" s="41" t="s">
        <v>130</v>
      </c>
    </row>
    <row r="44" spans="1:6" x14ac:dyDescent="0.3">
      <c r="A44" s="21"/>
      <c r="B44" s="40" t="str">
        <f>'Measure Info'!B68</f>
        <v>-</v>
      </c>
      <c r="C44" s="41" t="s">
        <v>130</v>
      </c>
      <c r="D44" s="41" t="s">
        <v>130</v>
      </c>
      <c r="E44" s="41" t="s">
        <v>130</v>
      </c>
      <c r="F44" s="41" t="s">
        <v>130</v>
      </c>
    </row>
    <row r="45" spans="1:6" x14ac:dyDescent="0.3">
      <c r="A45" s="21"/>
      <c r="B45" s="40" t="str">
        <f>'Measure Info'!B69</f>
        <v>-</v>
      </c>
      <c r="C45" s="41" t="s">
        <v>130</v>
      </c>
      <c r="D45" s="41" t="s">
        <v>130</v>
      </c>
      <c r="E45" s="41" t="s">
        <v>130</v>
      </c>
      <c r="F45" s="41" t="s">
        <v>130</v>
      </c>
    </row>
    <row r="46" spans="1:6" x14ac:dyDescent="0.3">
      <c r="A46" s="21"/>
      <c r="B46" s="40" t="str">
        <f>'Measure Info'!B70</f>
        <v>-</v>
      </c>
      <c r="C46" s="41" t="s">
        <v>130</v>
      </c>
      <c r="D46" s="41" t="s">
        <v>130</v>
      </c>
      <c r="E46" s="41" t="s">
        <v>130</v>
      </c>
      <c r="F46" s="41" t="s">
        <v>130</v>
      </c>
    </row>
    <row r="47" spans="1:6" x14ac:dyDescent="0.3">
      <c r="A47" s="21"/>
      <c r="B47" s="40" t="str">
        <f>'Measure Info'!B71</f>
        <v>-</v>
      </c>
      <c r="C47" s="41" t="s">
        <v>130</v>
      </c>
      <c r="D47" s="41" t="s">
        <v>130</v>
      </c>
      <c r="E47" s="41" t="s">
        <v>130</v>
      </c>
      <c r="F47" s="41" t="s">
        <v>130</v>
      </c>
    </row>
    <row r="48" spans="1:6" x14ac:dyDescent="0.3">
      <c r="A48" s="21"/>
      <c r="B48" s="40" t="str">
        <f>'Measure Info'!B72</f>
        <v>-</v>
      </c>
      <c r="C48" s="41" t="s">
        <v>130</v>
      </c>
      <c r="D48" s="41" t="s">
        <v>130</v>
      </c>
      <c r="E48" s="41" t="s">
        <v>130</v>
      </c>
      <c r="F48" s="41" t="s">
        <v>130</v>
      </c>
    </row>
    <row r="49" spans="1:6" x14ac:dyDescent="0.3">
      <c r="A49" s="21"/>
      <c r="B49" s="40" t="str">
        <f>'Measure Info'!B73</f>
        <v>-</v>
      </c>
      <c r="C49" s="41" t="s">
        <v>130</v>
      </c>
      <c r="D49" s="41" t="s">
        <v>130</v>
      </c>
      <c r="E49" s="41" t="s">
        <v>130</v>
      </c>
      <c r="F49" s="41" t="s">
        <v>130</v>
      </c>
    </row>
    <row r="50" spans="1:6" x14ac:dyDescent="0.3">
      <c r="A50" s="21"/>
      <c r="B50" s="40" t="str">
        <f>'Measure Info'!B74</f>
        <v>-</v>
      </c>
      <c r="C50" s="41" t="s">
        <v>130</v>
      </c>
      <c r="D50" s="41" t="s">
        <v>130</v>
      </c>
      <c r="E50" s="41" t="s">
        <v>130</v>
      </c>
      <c r="F50" s="41" t="s">
        <v>130</v>
      </c>
    </row>
    <row r="51" spans="1:6" x14ac:dyDescent="0.3">
      <c r="A51" s="21"/>
      <c r="B51" s="40" t="str">
        <f>'Measure Info'!B75</f>
        <v>-</v>
      </c>
      <c r="C51" s="41" t="s">
        <v>130</v>
      </c>
      <c r="D51" s="41" t="s">
        <v>130</v>
      </c>
      <c r="E51" s="41" t="s">
        <v>130</v>
      </c>
      <c r="F51" s="41" t="s">
        <v>130</v>
      </c>
    </row>
    <row r="52" spans="1:6" x14ac:dyDescent="0.3">
      <c r="A52" s="21"/>
      <c r="B52" s="40" t="str">
        <f>'Measure Info'!B76</f>
        <v>-</v>
      </c>
      <c r="C52" s="41" t="s">
        <v>130</v>
      </c>
      <c r="D52" s="41" t="s">
        <v>130</v>
      </c>
      <c r="E52" s="41" t="s">
        <v>130</v>
      </c>
      <c r="F52" s="41" t="s">
        <v>130</v>
      </c>
    </row>
    <row r="53" spans="1:6" x14ac:dyDescent="0.3">
      <c r="A53" s="21"/>
      <c r="B53" s="40" t="str">
        <f>'Measure Info'!B77</f>
        <v>-</v>
      </c>
      <c r="C53" s="41" t="s">
        <v>130</v>
      </c>
      <c r="D53" s="41" t="s">
        <v>130</v>
      </c>
      <c r="E53" s="41" t="s">
        <v>130</v>
      </c>
      <c r="F53" s="41" t="s">
        <v>130</v>
      </c>
    </row>
    <row r="54" spans="1:6" x14ac:dyDescent="0.3">
      <c r="A54" s="21"/>
      <c r="B54" s="40" t="str">
        <f>'Measure Info'!B78</f>
        <v>-</v>
      </c>
      <c r="C54" s="41" t="s">
        <v>130</v>
      </c>
      <c r="D54" s="41" t="s">
        <v>130</v>
      </c>
      <c r="E54" s="41" t="s">
        <v>130</v>
      </c>
      <c r="F54" s="41" t="s">
        <v>130</v>
      </c>
    </row>
    <row r="55" spans="1:6" x14ac:dyDescent="0.3">
      <c r="A55" s="21"/>
      <c r="B55" s="40" t="str">
        <f>'Measure Info'!B79</f>
        <v>-</v>
      </c>
      <c r="C55" s="41" t="s">
        <v>130</v>
      </c>
      <c r="D55" s="41" t="s">
        <v>130</v>
      </c>
      <c r="E55" s="41" t="s">
        <v>130</v>
      </c>
      <c r="F55" s="41" t="s">
        <v>130</v>
      </c>
    </row>
    <row r="56" spans="1:6" x14ac:dyDescent="0.3">
      <c r="A56" s="21"/>
      <c r="B56" s="40" t="str">
        <f>'Measure Info'!B80</f>
        <v>-</v>
      </c>
      <c r="C56" s="41" t="s">
        <v>130</v>
      </c>
      <c r="D56" s="41" t="s">
        <v>130</v>
      </c>
      <c r="E56" s="41" t="s">
        <v>130</v>
      </c>
      <c r="F56" s="41" t="s">
        <v>130</v>
      </c>
    </row>
    <row r="57" spans="1:6" x14ac:dyDescent="0.3">
      <c r="A57" s="21"/>
      <c r="B57" s="40" t="str">
        <f>'Measure Info'!B81</f>
        <v>-</v>
      </c>
      <c r="C57" s="41" t="s">
        <v>130</v>
      </c>
      <c r="D57" s="41" t="s">
        <v>130</v>
      </c>
      <c r="E57" s="41" t="s">
        <v>130</v>
      </c>
      <c r="F57" s="41" t="s">
        <v>130</v>
      </c>
    </row>
    <row r="58" spans="1:6" x14ac:dyDescent="0.3">
      <c r="A58" s="21"/>
      <c r="B58" s="40" t="str">
        <f>'Measure Info'!B82</f>
        <v>-</v>
      </c>
      <c r="C58" s="41" t="s">
        <v>130</v>
      </c>
      <c r="D58" s="41" t="s">
        <v>130</v>
      </c>
      <c r="E58" s="41" t="s">
        <v>130</v>
      </c>
      <c r="F58" s="41" t="s">
        <v>130</v>
      </c>
    </row>
    <row r="59" spans="1:6" x14ac:dyDescent="0.3">
      <c r="A59" s="21"/>
      <c r="B59" s="40" t="str">
        <f>'Measure Info'!B83</f>
        <v>-</v>
      </c>
      <c r="C59" s="41" t="s">
        <v>130</v>
      </c>
      <c r="D59" s="41" t="s">
        <v>130</v>
      </c>
      <c r="E59" s="41" t="s">
        <v>130</v>
      </c>
      <c r="F59" s="41" t="s">
        <v>130</v>
      </c>
    </row>
    <row r="60" spans="1:6" x14ac:dyDescent="0.3">
      <c r="A60" s="21"/>
      <c r="B60" s="40" t="str">
        <f>'Measure Info'!B84</f>
        <v>-</v>
      </c>
      <c r="C60" s="41" t="s">
        <v>130</v>
      </c>
      <c r="D60" s="41" t="s">
        <v>130</v>
      </c>
      <c r="E60" s="41" t="s">
        <v>130</v>
      </c>
      <c r="F60" s="41" t="s">
        <v>130</v>
      </c>
    </row>
    <row r="61" spans="1:6" x14ac:dyDescent="0.3">
      <c r="A61" s="21"/>
      <c r="B61" s="40" t="str">
        <f>'Measure Info'!B85</f>
        <v>-</v>
      </c>
      <c r="C61" s="41" t="s">
        <v>130</v>
      </c>
      <c r="D61" s="41" t="s">
        <v>130</v>
      </c>
      <c r="E61" s="41" t="s">
        <v>130</v>
      </c>
      <c r="F61" s="41" t="s">
        <v>130</v>
      </c>
    </row>
    <row r="62" spans="1:6" x14ac:dyDescent="0.3">
      <c r="A62" s="21"/>
      <c r="B62" s="40" t="str">
        <f>'Measure Info'!B86</f>
        <v>-</v>
      </c>
      <c r="C62" s="41" t="s">
        <v>130</v>
      </c>
      <c r="D62" s="41" t="s">
        <v>130</v>
      </c>
      <c r="E62" s="41" t="s">
        <v>130</v>
      </c>
      <c r="F62" s="41" t="s">
        <v>130</v>
      </c>
    </row>
    <row r="63" spans="1:6" x14ac:dyDescent="0.3">
      <c r="A63" s="21"/>
      <c r="B63" s="40" t="str">
        <f>'Measure Info'!B87</f>
        <v>-</v>
      </c>
      <c r="C63" s="41" t="s">
        <v>130</v>
      </c>
      <c r="D63" s="41" t="s">
        <v>130</v>
      </c>
      <c r="E63" s="41" t="s">
        <v>130</v>
      </c>
      <c r="F63" s="41" t="s">
        <v>130</v>
      </c>
    </row>
    <row r="64" spans="1:6" x14ac:dyDescent="0.3">
      <c r="A64" s="21"/>
      <c r="B64" s="40" t="str">
        <f>'Measure Info'!B88</f>
        <v>-</v>
      </c>
      <c r="C64" s="41" t="s">
        <v>130</v>
      </c>
      <c r="D64" s="41" t="s">
        <v>130</v>
      </c>
      <c r="E64" s="41" t="s">
        <v>130</v>
      </c>
      <c r="F64" s="41" t="s">
        <v>130</v>
      </c>
    </row>
    <row r="65" spans="1:6" x14ac:dyDescent="0.3">
      <c r="A65" s="21"/>
      <c r="B65" s="40" t="str">
        <f>'Measure Info'!B89</f>
        <v>-</v>
      </c>
      <c r="C65" s="41" t="s">
        <v>130</v>
      </c>
      <c r="D65" s="41" t="s">
        <v>130</v>
      </c>
      <c r="E65" s="41" t="s">
        <v>130</v>
      </c>
      <c r="F65" s="41" t="s">
        <v>130</v>
      </c>
    </row>
    <row r="66" spans="1:6" x14ac:dyDescent="0.3">
      <c r="A66" s="21"/>
      <c r="B66" s="40" t="str">
        <f>'Measure Info'!B90</f>
        <v>-</v>
      </c>
      <c r="C66" s="41" t="s">
        <v>130</v>
      </c>
      <c r="D66" s="41" t="s">
        <v>130</v>
      </c>
      <c r="E66" s="41" t="s">
        <v>130</v>
      </c>
      <c r="F66" s="41" t="s">
        <v>130</v>
      </c>
    </row>
    <row r="67" spans="1:6" x14ac:dyDescent="0.3">
      <c r="A67" s="21"/>
      <c r="B67" s="40" t="str">
        <f>'Measure Info'!B91</f>
        <v>-</v>
      </c>
      <c r="C67" s="41" t="s">
        <v>130</v>
      </c>
      <c r="D67" s="41" t="s">
        <v>130</v>
      </c>
      <c r="E67" s="41" t="s">
        <v>130</v>
      </c>
      <c r="F67" s="41" t="s">
        <v>130</v>
      </c>
    </row>
    <row r="68" spans="1:6" x14ac:dyDescent="0.3">
      <c r="A68" s="21"/>
      <c r="B68" s="40" t="str">
        <f>'Measure Info'!B92</f>
        <v>-</v>
      </c>
      <c r="C68" s="41" t="s">
        <v>130</v>
      </c>
      <c r="D68" s="41" t="s">
        <v>130</v>
      </c>
      <c r="E68" s="41" t="s">
        <v>130</v>
      </c>
      <c r="F68" s="41" t="s">
        <v>130</v>
      </c>
    </row>
    <row r="69" spans="1:6" x14ac:dyDescent="0.3">
      <c r="A69" s="21"/>
      <c r="B69" s="40" t="str">
        <f>'Measure Info'!B93</f>
        <v>-</v>
      </c>
      <c r="C69" s="41" t="s">
        <v>130</v>
      </c>
      <c r="D69" s="41" t="s">
        <v>130</v>
      </c>
      <c r="E69" s="41" t="s">
        <v>130</v>
      </c>
      <c r="F69" s="41" t="s">
        <v>130</v>
      </c>
    </row>
    <row r="70" spans="1:6" x14ac:dyDescent="0.3">
      <c r="A70" s="21"/>
      <c r="B70" s="40" t="str">
        <f>'Measure Info'!B94</f>
        <v>-</v>
      </c>
      <c r="C70" s="41" t="s">
        <v>130</v>
      </c>
      <c r="D70" s="41" t="s">
        <v>130</v>
      </c>
      <c r="E70" s="41" t="s">
        <v>130</v>
      </c>
      <c r="F70" s="41" t="s">
        <v>130</v>
      </c>
    </row>
    <row r="71" spans="1:6" x14ac:dyDescent="0.3">
      <c r="A71" s="21"/>
      <c r="B71" s="40" t="str">
        <f>'Measure Info'!B95</f>
        <v>-</v>
      </c>
      <c r="C71" s="41" t="s">
        <v>130</v>
      </c>
      <c r="D71" s="41" t="s">
        <v>130</v>
      </c>
      <c r="E71" s="41" t="s">
        <v>130</v>
      </c>
      <c r="F71" s="41" t="s">
        <v>130</v>
      </c>
    </row>
    <row r="72" spans="1:6" x14ac:dyDescent="0.3">
      <c r="A72" s="21"/>
      <c r="B72" s="40" t="s">
        <v>130</v>
      </c>
      <c r="C72" s="41" t="s">
        <v>130</v>
      </c>
      <c r="D72" s="41" t="s">
        <v>130</v>
      </c>
      <c r="E72" s="41" t="s">
        <v>130</v>
      </c>
      <c r="F72" s="41" t="s">
        <v>130</v>
      </c>
    </row>
    <row r="73" spans="1:6" x14ac:dyDescent="0.3">
      <c r="A73" s="21"/>
      <c r="B73" s="40" t="s">
        <v>130</v>
      </c>
      <c r="C73" s="41" t="s">
        <v>130</v>
      </c>
      <c r="D73" s="41" t="s">
        <v>130</v>
      </c>
      <c r="E73" s="41" t="s">
        <v>130</v>
      </c>
      <c r="F73" s="41" t="s">
        <v>130</v>
      </c>
    </row>
    <row r="74" spans="1:6" x14ac:dyDescent="0.3">
      <c r="A74" s="21"/>
      <c r="B74" s="40" t="s">
        <v>130</v>
      </c>
      <c r="C74" s="41" t="s">
        <v>130</v>
      </c>
      <c r="D74" s="41" t="s">
        <v>130</v>
      </c>
      <c r="E74" s="41" t="s">
        <v>130</v>
      </c>
      <c r="F74" s="41" t="s">
        <v>130</v>
      </c>
    </row>
    <row r="75" spans="1:6" x14ac:dyDescent="0.3">
      <c r="A75" s="21"/>
      <c r="B75" s="40" t="s">
        <v>130</v>
      </c>
      <c r="C75" s="41" t="s">
        <v>130</v>
      </c>
      <c r="D75" s="41" t="s">
        <v>130</v>
      </c>
      <c r="E75" s="41" t="s">
        <v>130</v>
      </c>
      <c r="F75" s="41" t="s">
        <v>130</v>
      </c>
    </row>
    <row r="76" spans="1:6" x14ac:dyDescent="0.3">
      <c r="A76" s="21"/>
      <c r="B76" s="40" t="s">
        <v>130</v>
      </c>
      <c r="C76" s="41" t="s">
        <v>130</v>
      </c>
      <c r="D76" s="41" t="s">
        <v>130</v>
      </c>
      <c r="E76" s="41" t="s">
        <v>130</v>
      </c>
      <c r="F76" s="41" t="s">
        <v>130</v>
      </c>
    </row>
    <row r="77" spans="1:6" x14ac:dyDescent="0.3">
      <c r="A77" s="21"/>
      <c r="B77" s="40" t="s">
        <v>130</v>
      </c>
      <c r="C77" s="41" t="s">
        <v>130</v>
      </c>
      <c r="D77" s="41" t="s">
        <v>130</v>
      </c>
      <c r="E77" s="41" t="s">
        <v>130</v>
      </c>
      <c r="F77" s="41" t="s">
        <v>130</v>
      </c>
    </row>
    <row r="78" spans="1:6" x14ac:dyDescent="0.3">
      <c r="A78" s="21"/>
      <c r="B78" s="40" t="s">
        <v>130</v>
      </c>
      <c r="C78" s="41" t="s">
        <v>130</v>
      </c>
      <c r="D78" s="41" t="s">
        <v>130</v>
      </c>
      <c r="E78" s="41" t="s">
        <v>130</v>
      </c>
      <c r="F78" s="41" t="s">
        <v>130</v>
      </c>
    </row>
    <row r="79" spans="1:6" x14ac:dyDescent="0.3">
      <c r="A79" s="21"/>
      <c r="B79" s="40" t="s">
        <v>130</v>
      </c>
      <c r="C79" s="41" t="s">
        <v>130</v>
      </c>
      <c r="D79" s="41" t="s">
        <v>130</v>
      </c>
      <c r="E79" s="41" t="s">
        <v>130</v>
      </c>
      <c r="F79" s="41" t="s">
        <v>130</v>
      </c>
    </row>
    <row r="80" spans="1:6" x14ac:dyDescent="0.3">
      <c r="A80" s="21"/>
      <c r="B80" s="40" t="s">
        <v>130</v>
      </c>
      <c r="C80" s="41" t="s">
        <v>130</v>
      </c>
      <c r="D80" s="41" t="s">
        <v>130</v>
      </c>
      <c r="E80" s="41" t="s">
        <v>130</v>
      </c>
      <c r="F80" s="41" t="s">
        <v>130</v>
      </c>
    </row>
    <row r="81" spans="1:6" x14ac:dyDescent="0.3">
      <c r="A81" s="21"/>
      <c r="B81" s="40" t="s">
        <v>130</v>
      </c>
      <c r="C81" s="41" t="s">
        <v>130</v>
      </c>
      <c r="D81" s="41" t="s">
        <v>130</v>
      </c>
      <c r="E81" s="41" t="s">
        <v>130</v>
      </c>
      <c r="F81" s="41" t="s">
        <v>130</v>
      </c>
    </row>
    <row r="82" spans="1:6" x14ac:dyDescent="0.3">
      <c r="A82" s="21"/>
      <c r="B82" s="40" t="s">
        <v>130</v>
      </c>
      <c r="C82" s="41" t="s">
        <v>130</v>
      </c>
      <c r="D82" s="41" t="s">
        <v>130</v>
      </c>
      <c r="E82" s="41" t="s">
        <v>130</v>
      </c>
      <c r="F82" s="41" t="s">
        <v>130</v>
      </c>
    </row>
    <row r="83" spans="1:6" x14ac:dyDescent="0.3">
      <c r="A83" s="21"/>
      <c r="B83" s="40" t="s">
        <v>130</v>
      </c>
      <c r="C83" s="41" t="s">
        <v>130</v>
      </c>
      <c r="D83" s="41" t="s">
        <v>130</v>
      </c>
      <c r="E83" s="41" t="s">
        <v>130</v>
      </c>
      <c r="F83" s="41" t="s">
        <v>130</v>
      </c>
    </row>
  </sheetData>
  <dataValidations count="1">
    <dataValidation allowBlank="1" showInputMessage="1" showErrorMessage="1" sqref="C5:F36" xr:uid="{E82EA3A3-71FE-4FAD-8EC9-49AD0833D553}"/>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V83"/>
  <sheetViews>
    <sheetView showGridLines="0" workbookViewId="0">
      <selection activeCell="B2" sqref="B2"/>
    </sheetView>
  </sheetViews>
  <sheetFormatPr defaultColWidth="8.6640625" defaultRowHeight="15" customHeight="1" x14ac:dyDescent="0.3"/>
  <cols>
    <col min="1" max="1" width="11.33203125" style="1" customWidth="1"/>
    <col min="2" max="2" width="56.109375" style="1" customWidth="1"/>
    <col min="3" max="6" width="22.6640625" style="1" customWidth="1"/>
    <col min="7" max="8" width="8.6640625" style="1" customWidth="1"/>
    <col min="9" max="9" width="7.6640625" style="1" customWidth="1"/>
    <col min="10" max="256" width="8.6640625" style="1" customWidth="1"/>
  </cols>
  <sheetData>
    <row r="1" spans="1:9" ht="15" customHeight="1" x14ac:dyDescent="0.3">
      <c r="A1" s="29" t="s">
        <v>150</v>
      </c>
      <c r="B1" s="92">
        <f>'Measure Info'!B8</f>
        <v>0</v>
      </c>
      <c r="C1" s="18"/>
      <c r="D1" s="18"/>
      <c r="E1" s="18"/>
      <c r="F1" s="18"/>
      <c r="G1" s="2"/>
      <c r="H1" s="2"/>
      <c r="I1" s="2"/>
    </row>
    <row r="2" spans="1:9" ht="15" customHeight="1" x14ac:dyDescent="0.3">
      <c r="A2" s="30"/>
      <c r="B2" s="31"/>
      <c r="C2" s="13" t="s">
        <v>151</v>
      </c>
      <c r="D2" s="13" t="s">
        <v>152</v>
      </c>
      <c r="E2" s="13" t="s">
        <v>153</v>
      </c>
      <c r="F2" s="13" t="s">
        <v>154</v>
      </c>
      <c r="G2" s="19"/>
      <c r="H2" s="2"/>
      <c r="I2" s="2"/>
    </row>
    <row r="3" spans="1:9" ht="82.8" x14ac:dyDescent="0.3">
      <c r="A3" s="43" t="s">
        <v>155</v>
      </c>
      <c r="B3" s="44" t="s">
        <v>43</v>
      </c>
      <c r="C3" s="33" t="s">
        <v>156</v>
      </c>
      <c r="D3" s="33" t="s">
        <v>157</v>
      </c>
      <c r="E3" s="33" t="s">
        <v>158</v>
      </c>
      <c r="F3" s="33" t="s">
        <v>159</v>
      </c>
      <c r="G3" s="19"/>
      <c r="H3" s="2"/>
      <c r="I3" s="2"/>
    </row>
    <row r="4" spans="1:9" ht="15" customHeight="1" x14ac:dyDescent="0.3">
      <c r="A4" s="45"/>
      <c r="B4" s="46"/>
      <c r="C4" s="37" t="s">
        <v>9</v>
      </c>
      <c r="D4" s="37" t="s">
        <v>9</v>
      </c>
      <c r="E4" s="37" t="s">
        <v>9</v>
      </c>
      <c r="F4" s="37" t="s">
        <v>9</v>
      </c>
      <c r="G4" s="19"/>
      <c r="H4" s="2"/>
      <c r="I4" s="2"/>
    </row>
    <row r="5" spans="1:9" ht="15" customHeight="1" x14ac:dyDescent="0.3">
      <c r="A5" s="22">
        <v>1</v>
      </c>
      <c r="B5" s="20" t="str">
        <f>'Measure Info'!B12</f>
        <v xml:space="preserve">Encounter, Performed: Encounter Inpatient </v>
      </c>
      <c r="C5" s="74" t="s">
        <v>130</v>
      </c>
      <c r="D5" s="74" t="s">
        <v>130</v>
      </c>
      <c r="E5" s="74" t="s">
        <v>130</v>
      </c>
      <c r="F5" s="74" t="s">
        <v>130</v>
      </c>
      <c r="G5" s="19"/>
      <c r="H5" s="2"/>
      <c r="I5" s="2"/>
    </row>
    <row r="6" spans="1:9" ht="15" customHeight="1" x14ac:dyDescent="0.3">
      <c r="A6" s="22">
        <v>2</v>
      </c>
      <c r="B6" s="20" t="str">
        <f>'Measure Info'!B13</f>
        <v>Encounter diagnosis: CAP, Sepsis, Respiratory Failure</v>
      </c>
      <c r="C6" s="74" t="s">
        <v>130</v>
      </c>
      <c r="D6" s="74" t="s">
        <v>130</v>
      </c>
      <c r="E6" s="74" t="s">
        <v>130</v>
      </c>
      <c r="F6" s="74" t="s">
        <v>130</v>
      </c>
      <c r="G6" s="19"/>
      <c r="H6" s="2"/>
      <c r="I6" s="38"/>
    </row>
    <row r="7" spans="1:9" ht="15" customHeight="1" x14ac:dyDescent="0.3">
      <c r="A7" s="22">
        <v>3</v>
      </c>
      <c r="B7" s="20" t="str">
        <f>'Measure Info'!B14</f>
        <v>Encounter diagnosis: Concurrent Infection</v>
      </c>
      <c r="C7" s="74" t="s">
        <v>130</v>
      </c>
      <c r="D7" s="74" t="s">
        <v>130</v>
      </c>
      <c r="E7" s="74" t="s">
        <v>130</v>
      </c>
      <c r="F7" s="74" t="s">
        <v>130</v>
      </c>
      <c r="G7" s="19"/>
      <c r="H7" s="2"/>
      <c r="I7" s="38"/>
    </row>
    <row r="8" spans="1:9" ht="15" customHeight="1" x14ac:dyDescent="0.3">
      <c r="A8" s="22">
        <v>4</v>
      </c>
      <c r="B8" s="20" t="str">
        <f>'Measure Info'!B15</f>
        <v>Encounter diagnosis: Comorbidities</v>
      </c>
      <c r="C8" s="74" t="s">
        <v>130</v>
      </c>
      <c r="D8" s="74" t="s">
        <v>130</v>
      </c>
      <c r="E8" s="74" t="s">
        <v>130</v>
      </c>
      <c r="F8" s="74" t="s">
        <v>130</v>
      </c>
      <c r="G8" s="19"/>
      <c r="H8" s="2"/>
      <c r="I8" s="39"/>
    </row>
    <row r="9" spans="1:9" ht="15" customHeight="1" x14ac:dyDescent="0.3">
      <c r="A9" s="22">
        <v>5</v>
      </c>
      <c r="B9" s="20" t="str">
        <f>'Measure Info'!B16</f>
        <v>Encounter diagnosis: Patient immunocompromised</v>
      </c>
      <c r="C9" s="74" t="s">
        <v>130</v>
      </c>
      <c r="D9" s="74" t="s">
        <v>130</v>
      </c>
      <c r="E9" s="74" t="s">
        <v>130</v>
      </c>
      <c r="F9" s="74" t="s">
        <v>130</v>
      </c>
      <c r="G9" s="19"/>
      <c r="H9" s="2"/>
      <c r="I9" s="2"/>
    </row>
    <row r="10" spans="1:9" ht="15" customHeight="1" x14ac:dyDescent="0.3">
      <c r="A10" s="22">
        <v>6</v>
      </c>
      <c r="B10" s="20" t="str">
        <f>'Measure Info'!B17</f>
        <v>Encounter diagnosis: HIV</v>
      </c>
      <c r="C10" s="74" t="s">
        <v>130</v>
      </c>
      <c r="D10" s="74" t="s">
        <v>130</v>
      </c>
      <c r="E10" s="74" t="s">
        <v>130</v>
      </c>
      <c r="F10" s="74" t="s">
        <v>130</v>
      </c>
      <c r="G10" s="19"/>
      <c r="H10" s="2"/>
      <c r="I10" s="2"/>
    </row>
    <row r="11" spans="1:9" ht="15" customHeight="1" x14ac:dyDescent="0.3">
      <c r="A11" s="22">
        <v>7</v>
      </c>
      <c r="B11" s="20" t="str">
        <f>'Measure Info'!B18</f>
        <v>Encounter location: Intensive Care Unit</v>
      </c>
      <c r="C11" s="74" t="s">
        <v>130</v>
      </c>
      <c r="D11" s="74" t="s">
        <v>130</v>
      </c>
      <c r="E11" s="74" t="s">
        <v>130</v>
      </c>
      <c r="F11" s="74" t="s">
        <v>130</v>
      </c>
      <c r="G11" s="19"/>
      <c r="H11" s="2"/>
      <c r="I11" s="2"/>
    </row>
    <row r="12" spans="1:9" ht="15" customHeight="1" x14ac:dyDescent="0.3">
      <c r="A12" s="22">
        <v>8</v>
      </c>
      <c r="B12" s="20" t="str">
        <f>'Measure Info'!B19</f>
        <v>Encounter discharge disposition: Discharge to Acute Care</v>
      </c>
      <c r="C12" s="74" t="s">
        <v>130</v>
      </c>
      <c r="D12" s="74" t="s">
        <v>130</v>
      </c>
      <c r="E12" s="74" t="s">
        <v>130</v>
      </c>
      <c r="F12" s="74" t="s">
        <v>130</v>
      </c>
      <c r="G12" s="19"/>
      <c r="H12" s="2"/>
      <c r="I12" s="2"/>
    </row>
    <row r="13" spans="1:9" ht="15" customHeight="1" x14ac:dyDescent="0.3">
      <c r="A13" s="22">
        <v>9</v>
      </c>
      <c r="B13" s="20" t="str">
        <f>'Measure Info'!B20</f>
        <v>Encounter discharge disposition: Discharge to Facility for Hospice</v>
      </c>
      <c r="C13" s="74" t="s">
        <v>130</v>
      </c>
      <c r="D13" s="74" t="s">
        <v>130</v>
      </c>
      <c r="E13" s="74" t="s">
        <v>130</v>
      </c>
      <c r="F13" s="74" t="s">
        <v>130</v>
      </c>
      <c r="G13" s="19"/>
      <c r="H13" s="2"/>
      <c r="I13" s="2"/>
    </row>
    <row r="14" spans="1:9" ht="15" customHeight="1" x14ac:dyDescent="0.3">
      <c r="A14" s="22">
        <v>10</v>
      </c>
      <c r="B14" s="20" t="str">
        <f>'Measure Info'!B21</f>
        <v>Encounter discharge disposition: Discharge to Home for Hospice</v>
      </c>
      <c r="C14" s="74" t="s">
        <v>130</v>
      </c>
      <c r="D14" s="74" t="s">
        <v>130</v>
      </c>
      <c r="E14" s="74" t="s">
        <v>130</v>
      </c>
      <c r="F14" s="74" t="s">
        <v>130</v>
      </c>
      <c r="G14" s="19"/>
      <c r="H14" s="2"/>
      <c r="I14" s="2"/>
    </row>
    <row r="15" spans="1:9" ht="15" customHeight="1" x14ac:dyDescent="0.3">
      <c r="A15" s="22">
        <v>11</v>
      </c>
      <c r="B15" s="20" t="str">
        <f>'Measure Info'!B22</f>
        <v>Encounter discharge disposition: Patient Expired</v>
      </c>
      <c r="C15" s="74" t="s">
        <v>130</v>
      </c>
      <c r="D15" s="74" t="s">
        <v>130</v>
      </c>
      <c r="E15" s="74" t="s">
        <v>130</v>
      </c>
      <c r="F15" s="74" t="s">
        <v>130</v>
      </c>
      <c r="G15" s="19"/>
      <c r="H15" s="2"/>
      <c r="I15" s="2"/>
    </row>
    <row r="16" spans="1:9" ht="15" customHeight="1" x14ac:dyDescent="0.3">
      <c r="A16" s="22">
        <v>12</v>
      </c>
      <c r="B16" s="20" t="str">
        <f>'Measure Info'!B23</f>
        <v>Diagnostic Study, Performed: Chest Imaging</v>
      </c>
      <c r="C16" s="74" t="s">
        <v>130</v>
      </c>
      <c r="D16" s="74" t="s">
        <v>130</v>
      </c>
      <c r="E16" s="74" t="s">
        <v>130</v>
      </c>
      <c r="F16" s="74" t="s">
        <v>130</v>
      </c>
      <c r="G16" s="19"/>
      <c r="H16" s="2"/>
      <c r="I16" s="2"/>
    </row>
    <row r="17" spans="1:9" ht="15" customHeight="1" x14ac:dyDescent="0.3">
      <c r="A17" s="22">
        <v>13</v>
      </c>
      <c r="B17" s="20" t="str">
        <f>'Measure Info'!B24</f>
        <v>Laboratory Test: Legionella Presence</v>
      </c>
      <c r="C17" s="74" t="s">
        <v>130</v>
      </c>
      <c r="D17" s="74" t="s">
        <v>130</v>
      </c>
      <c r="E17" s="74" t="s">
        <v>130</v>
      </c>
      <c r="F17" s="74" t="s">
        <v>130</v>
      </c>
      <c r="G17" s="19"/>
      <c r="H17" s="2"/>
      <c r="I17" s="2"/>
    </row>
    <row r="18" spans="1:9" ht="15" customHeight="1" x14ac:dyDescent="0.3">
      <c r="A18" s="22">
        <v>14</v>
      </c>
      <c r="B18" s="20" t="str">
        <f>'Measure Info'!B25</f>
        <v>Laboratory Test, Performed: Blood Culture</v>
      </c>
      <c r="C18" s="74" t="s">
        <v>130</v>
      </c>
      <c r="D18" s="74" t="s">
        <v>130</v>
      </c>
      <c r="E18" s="74" t="s">
        <v>130</v>
      </c>
      <c r="F18" s="74" t="s">
        <v>130</v>
      </c>
      <c r="G18" s="19"/>
      <c r="H18" s="2"/>
      <c r="I18" s="2"/>
    </row>
    <row r="19" spans="1:9" ht="15" customHeight="1" x14ac:dyDescent="0.3">
      <c r="A19" s="22">
        <v>15</v>
      </c>
      <c r="B19" s="20" t="str">
        <f>'Measure Info'!B26</f>
        <v>Laboratory Test Result: Bacteria Present in Blood (Bacteremia)</v>
      </c>
      <c r="C19" s="74" t="s">
        <v>130</v>
      </c>
      <c r="D19" s="74" t="s">
        <v>130</v>
      </c>
      <c r="E19" s="74" t="s">
        <v>130</v>
      </c>
      <c r="F19" s="74" t="s">
        <v>130</v>
      </c>
      <c r="G19" s="19"/>
      <c r="H19" s="2"/>
      <c r="I19" s="2"/>
    </row>
    <row r="20" spans="1:9" ht="15" customHeight="1" x14ac:dyDescent="0.3">
      <c r="A20" s="22">
        <v>16</v>
      </c>
      <c r="B20" s="20" t="str">
        <f>'Measure Info'!B27</f>
        <v>Laboratory Test Result: Bacterial Skin Commensals</v>
      </c>
      <c r="C20" s="74" t="s">
        <v>130</v>
      </c>
      <c r="D20" s="74" t="s">
        <v>130</v>
      </c>
      <c r="E20" s="74" t="s">
        <v>130</v>
      </c>
      <c r="F20" s="74" t="s">
        <v>130</v>
      </c>
      <c r="G20" s="19"/>
      <c r="H20" s="2"/>
      <c r="I20" s="2"/>
    </row>
    <row r="21" spans="1:9" ht="15" customHeight="1" x14ac:dyDescent="0.3">
      <c r="A21" s="22">
        <v>17</v>
      </c>
      <c r="B21" s="20" t="str">
        <f>'Measure Info'!B28</f>
        <v>Laboratory Test, Performed: Respiratory Culture</v>
      </c>
      <c r="C21" s="74" t="s">
        <v>130</v>
      </c>
      <c r="D21" s="74" t="s">
        <v>130</v>
      </c>
      <c r="E21" s="74" t="s">
        <v>130</v>
      </c>
      <c r="F21" s="74" t="s">
        <v>130</v>
      </c>
      <c r="G21" s="19"/>
      <c r="H21" s="2"/>
      <c r="I21" s="2"/>
    </row>
    <row r="22" spans="1:9" ht="15" customHeight="1" x14ac:dyDescent="0.3">
      <c r="A22" s="22">
        <v>18</v>
      </c>
      <c r="B22" s="20" t="str">
        <f>'Measure Info'!B29</f>
        <v>Laboratory Test Result: Pseudomonas aeruginosa</v>
      </c>
      <c r="C22" s="74" t="s">
        <v>130</v>
      </c>
      <c r="D22" s="74" t="s">
        <v>130</v>
      </c>
      <c r="E22" s="74" t="s">
        <v>130</v>
      </c>
      <c r="F22" s="74" t="s">
        <v>130</v>
      </c>
      <c r="G22" s="19"/>
      <c r="H22" s="2"/>
      <c r="I22" s="2"/>
    </row>
    <row r="23" spans="1:9" ht="15" customHeight="1" x14ac:dyDescent="0.3">
      <c r="A23" s="22">
        <v>19</v>
      </c>
      <c r="B23" s="20" t="str">
        <f>'Measure Info'!B30</f>
        <v>Laboratory Test Result: Staphylococcus aureus</v>
      </c>
      <c r="C23" s="74" t="s">
        <v>130</v>
      </c>
      <c r="D23" s="74" t="s">
        <v>130</v>
      </c>
      <c r="E23" s="74" t="s">
        <v>130</v>
      </c>
      <c r="F23" s="74" t="s">
        <v>130</v>
      </c>
      <c r="G23" s="19"/>
      <c r="H23" s="2"/>
      <c r="I23" s="2"/>
    </row>
    <row r="24" spans="1:9" ht="15" customHeight="1" x14ac:dyDescent="0.3">
      <c r="A24" s="22">
        <v>20</v>
      </c>
      <c r="B24" s="20" t="str">
        <f>'Measure Info'!B31</f>
        <v>Laboratory Test, Performed: Complete Blood Count</v>
      </c>
      <c r="C24" s="74" t="s">
        <v>130</v>
      </c>
      <c r="D24" s="74" t="s">
        <v>130</v>
      </c>
      <c r="E24" s="74" t="s">
        <v>130</v>
      </c>
      <c r="F24" s="74" t="s">
        <v>130</v>
      </c>
      <c r="G24" s="19"/>
      <c r="H24" s="2"/>
      <c r="I24" s="2"/>
    </row>
    <row r="25" spans="1:9" ht="15" customHeight="1" x14ac:dyDescent="0.3">
      <c r="A25" s="22">
        <v>21</v>
      </c>
      <c r="B25" s="20" t="str">
        <f>'Measure Info'!B32</f>
        <v>Laboratory Test Component: Neutrophils</v>
      </c>
      <c r="C25" s="74" t="s">
        <v>130</v>
      </c>
      <c r="D25" s="74" t="s">
        <v>130</v>
      </c>
      <c r="E25" s="74" t="s">
        <v>130</v>
      </c>
      <c r="F25" s="74" t="s">
        <v>130</v>
      </c>
      <c r="G25" s="19"/>
      <c r="H25" s="2"/>
      <c r="I25" s="2"/>
    </row>
    <row r="26" spans="1:9" ht="15" customHeight="1" x14ac:dyDescent="0.3">
      <c r="A26" s="22">
        <v>22</v>
      </c>
      <c r="B26" s="20" t="str">
        <f>'Measure Info'!B33</f>
        <v>Medication, Administered: Antibiotics for CAP</v>
      </c>
      <c r="C26" s="74" t="s">
        <v>130</v>
      </c>
      <c r="D26" s="74" t="s">
        <v>130</v>
      </c>
      <c r="E26" s="74" t="s">
        <v>130</v>
      </c>
      <c r="F26" s="74" t="s">
        <v>130</v>
      </c>
      <c r="G26" s="19"/>
      <c r="H26" s="2"/>
      <c r="I26" s="2"/>
    </row>
    <row r="27" spans="1:9" ht="15" customHeight="1" x14ac:dyDescent="0.3">
      <c r="A27" s="22">
        <v>23</v>
      </c>
      <c r="B27" s="20" t="str">
        <f>'Measure Info'!B34</f>
        <v>Medication, Discharge: Antibiotics for CAP</v>
      </c>
      <c r="C27" s="74" t="s">
        <v>130</v>
      </c>
      <c r="D27" s="74" t="s">
        <v>130</v>
      </c>
      <c r="E27" s="74" t="s">
        <v>130</v>
      </c>
      <c r="F27" s="74" t="s">
        <v>130</v>
      </c>
      <c r="G27" s="19"/>
      <c r="H27" s="2"/>
      <c r="I27" s="2"/>
    </row>
    <row r="28" spans="1:9" ht="15" customHeight="1" x14ac:dyDescent="0.3">
      <c r="A28" s="22">
        <v>24</v>
      </c>
      <c r="B28" s="20" t="str">
        <f>'Measure Info'!B35</f>
        <v>Physical Exam, Performed: Body Temperature</v>
      </c>
      <c r="C28" s="74" t="s">
        <v>130</v>
      </c>
      <c r="D28" s="74" t="s">
        <v>130</v>
      </c>
      <c r="E28" s="74" t="s">
        <v>130</v>
      </c>
      <c r="F28" s="74" t="s">
        <v>130</v>
      </c>
      <c r="G28" s="19"/>
      <c r="H28" s="2"/>
      <c r="I28" s="2"/>
    </row>
    <row r="29" spans="1:9" ht="15" customHeight="1" x14ac:dyDescent="0.3">
      <c r="A29" s="22">
        <v>25</v>
      </c>
      <c r="B29" s="20" t="str">
        <f>'Measure Info'!B36</f>
        <v>Physical Exam, Performed: Systolic Blood Pressure</v>
      </c>
      <c r="C29" s="74" t="s">
        <v>130</v>
      </c>
      <c r="D29" s="74" t="s">
        <v>130</v>
      </c>
      <c r="E29" s="74" t="s">
        <v>130</v>
      </c>
      <c r="F29" s="74" t="s">
        <v>130</v>
      </c>
      <c r="G29" s="19"/>
      <c r="H29" s="2"/>
      <c r="I29" s="2"/>
    </row>
    <row r="30" spans="1:9" ht="15" customHeight="1" x14ac:dyDescent="0.3">
      <c r="A30" s="22">
        <v>26</v>
      </c>
      <c r="B30" s="20" t="str">
        <f>'Measure Info'!B37</f>
        <v>Procedure, Performed: Major Transplant</v>
      </c>
      <c r="C30" s="74" t="s">
        <v>130</v>
      </c>
      <c r="D30" s="74" t="s">
        <v>130</v>
      </c>
      <c r="E30" s="74" t="s">
        <v>130</v>
      </c>
      <c r="F30" s="74" t="s">
        <v>130</v>
      </c>
      <c r="G30" s="19"/>
      <c r="H30" s="2"/>
      <c r="I30" s="2"/>
    </row>
    <row r="31" spans="1:9" ht="15" customHeight="1" x14ac:dyDescent="0.3">
      <c r="A31" s="22">
        <v>27</v>
      </c>
      <c r="B31" s="20" t="str">
        <f>'Measure Info'!B38</f>
        <v>Procedure, Performed: Transfer from other hospital</v>
      </c>
      <c r="C31" s="74" t="s">
        <v>130</v>
      </c>
      <c r="D31" s="74" t="s">
        <v>130</v>
      </c>
      <c r="E31" s="74" t="s">
        <v>130</v>
      </c>
      <c r="F31" s="74" t="s">
        <v>130</v>
      </c>
      <c r="G31" s="19"/>
      <c r="H31" s="2"/>
      <c r="I31" s="2"/>
    </row>
    <row r="32" spans="1:9" ht="15" customHeight="1" x14ac:dyDescent="0.3">
      <c r="A32" s="22">
        <v>28</v>
      </c>
      <c r="B32" s="20" t="str">
        <f>'Measure Info'!B39</f>
        <v>Patient Characteristic, Expired: Dead</v>
      </c>
      <c r="C32" s="74" t="s">
        <v>130</v>
      </c>
      <c r="D32" s="74" t="s">
        <v>130</v>
      </c>
      <c r="E32" s="74" t="s">
        <v>130</v>
      </c>
      <c r="F32" s="74" t="s">
        <v>130</v>
      </c>
      <c r="G32" s="19"/>
      <c r="H32" s="2"/>
      <c r="I32" s="2"/>
    </row>
    <row r="33" spans="1:9" ht="15" customHeight="1" x14ac:dyDescent="0.3">
      <c r="A33" s="22">
        <v>29</v>
      </c>
      <c r="B33" s="20" t="str">
        <f>'Measure Info'!B40</f>
        <v>Ethnicity</v>
      </c>
      <c r="C33" s="74" t="s">
        <v>130</v>
      </c>
      <c r="D33" s="74" t="s">
        <v>130</v>
      </c>
      <c r="E33" s="74" t="s">
        <v>130</v>
      </c>
      <c r="F33" s="74" t="s">
        <v>130</v>
      </c>
      <c r="G33" s="19"/>
      <c r="H33" s="2"/>
      <c r="I33" s="2"/>
    </row>
    <row r="34" spans="1:9" ht="15" customHeight="1" x14ac:dyDescent="0.3">
      <c r="A34" s="22">
        <v>30</v>
      </c>
      <c r="B34" s="20" t="str">
        <f>'Measure Info'!B41</f>
        <v>Payer</v>
      </c>
      <c r="C34" s="41" t="s">
        <v>130</v>
      </c>
      <c r="D34" s="41" t="s">
        <v>130</v>
      </c>
      <c r="E34" s="41" t="s">
        <v>130</v>
      </c>
      <c r="F34" s="41" t="s">
        <v>130</v>
      </c>
      <c r="G34" s="19"/>
      <c r="H34" s="2"/>
      <c r="I34" s="2"/>
    </row>
    <row r="35" spans="1:9" ht="15" customHeight="1" x14ac:dyDescent="0.3">
      <c r="A35" s="22">
        <v>31</v>
      </c>
      <c r="B35" s="20" t="str">
        <f>'Measure Info'!B42</f>
        <v>Race</v>
      </c>
      <c r="C35" s="41" t="s">
        <v>130</v>
      </c>
      <c r="D35" s="41" t="s">
        <v>130</v>
      </c>
      <c r="E35" s="41" t="s">
        <v>130</v>
      </c>
      <c r="F35" s="41" t="s">
        <v>130</v>
      </c>
      <c r="G35" s="19"/>
      <c r="H35" s="2"/>
      <c r="I35" s="2"/>
    </row>
    <row r="36" spans="1:9" ht="15" customHeight="1" x14ac:dyDescent="0.3">
      <c r="A36" s="22">
        <v>32</v>
      </c>
      <c r="B36" s="20" t="str">
        <f>'Measure Info'!B43</f>
        <v>ONC Administrative Sex</v>
      </c>
      <c r="C36" s="41" t="s">
        <v>130</v>
      </c>
      <c r="D36" s="41" t="s">
        <v>130</v>
      </c>
      <c r="E36" s="41" t="s">
        <v>130</v>
      </c>
      <c r="F36" s="41" t="s">
        <v>130</v>
      </c>
      <c r="G36" s="19"/>
      <c r="H36" s="2"/>
      <c r="I36" s="2"/>
    </row>
    <row r="37" spans="1:9" ht="15" customHeight="1" x14ac:dyDescent="0.3">
      <c r="A37" s="21"/>
      <c r="B37" s="40" t="str">
        <f>'Measure Info'!B61</f>
        <v>-</v>
      </c>
      <c r="C37" s="41" t="s">
        <v>130</v>
      </c>
      <c r="D37" s="41" t="s">
        <v>130</v>
      </c>
      <c r="E37" s="41" t="s">
        <v>130</v>
      </c>
      <c r="F37" s="41" t="s">
        <v>130</v>
      </c>
      <c r="G37" s="19"/>
      <c r="H37" s="2"/>
      <c r="I37" s="2"/>
    </row>
    <row r="38" spans="1:9" ht="15" customHeight="1" x14ac:dyDescent="0.3">
      <c r="A38" s="21"/>
      <c r="B38" s="40" t="str">
        <f>'Measure Info'!B62</f>
        <v>-</v>
      </c>
      <c r="C38" s="41" t="s">
        <v>130</v>
      </c>
      <c r="D38" s="41" t="s">
        <v>130</v>
      </c>
      <c r="E38" s="41" t="s">
        <v>130</v>
      </c>
      <c r="F38" s="41" t="s">
        <v>130</v>
      </c>
      <c r="G38" s="19"/>
      <c r="H38" s="2"/>
      <c r="I38" s="2"/>
    </row>
    <row r="39" spans="1:9" ht="15" customHeight="1" x14ac:dyDescent="0.3">
      <c r="A39" s="21"/>
      <c r="B39" s="40" t="str">
        <f>'Measure Info'!B63</f>
        <v>-</v>
      </c>
      <c r="C39" s="41" t="s">
        <v>130</v>
      </c>
      <c r="D39" s="41" t="s">
        <v>130</v>
      </c>
      <c r="E39" s="41" t="s">
        <v>130</v>
      </c>
      <c r="F39" s="41" t="s">
        <v>130</v>
      </c>
      <c r="G39" s="19"/>
      <c r="H39" s="2"/>
      <c r="I39" s="2"/>
    </row>
    <row r="40" spans="1:9" ht="15" customHeight="1" x14ac:dyDescent="0.3">
      <c r="A40" s="21"/>
      <c r="B40" s="40" t="str">
        <f>'Measure Info'!B64</f>
        <v>-</v>
      </c>
      <c r="C40" s="41" t="s">
        <v>130</v>
      </c>
      <c r="D40" s="41" t="s">
        <v>130</v>
      </c>
      <c r="E40" s="41" t="s">
        <v>130</v>
      </c>
      <c r="F40" s="41" t="s">
        <v>130</v>
      </c>
      <c r="G40" s="19"/>
      <c r="H40" s="2"/>
      <c r="I40" s="2"/>
    </row>
    <row r="41" spans="1:9" ht="15" customHeight="1" x14ac:dyDescent="0.3">
      <c r="A41" s="21"/>
      <c r="B41" s="40" t="str">
        <f>'Measure Info'!B65</f>
        <v>-</v>
      </c>
      <c r="C41" s="41" t="s">
        <v>130</v>
      </c>
      <c r="D41" s="41" t="s">
        <v>130</v>
      </c>
      <c r="E41" s="41" t="s">
        <v>130</v>
      </c>
      <c r="F41" s="41" t="s">
        <v>130</v>
      </c>
      <c r="G41" s="19"/>
      <c r="H41" s="2"/>
      <c r="I41" s="2"/>
    </row>
    <row r="42" spans="1:9" ht="15" customHeight="1" x14ac:dyDescent="0.3">
      <c r="A42" s="21"/>
      <c r="B42" s="40" t="str">
        <f>'Measure Info'!B66</f>
        <v>-</v>
      </c>
      <c r="C42" s="41" t="s">
        <v>130</v>
      </c>
      <c r="D42" s="41" t="s">
        <v>130</v>
      </c>
      <c r="E42" s="41" t="s">
        <v>130</v>
      </c>
      <c r="F42" s="41" t="s">
        <v>130</v>
      </c>
      <c r="G42" s="19"/>
      <c r="H42" s="2"/>
      <c r="I42" s="2"/>
    </row>
    <row r="43" spans="1:9" ht="15" customHeight="1" x14ac:dyDescent="0.3">
      <c r="A43" s="21"/>
      <c r="B43" s="40" t="str">
        <f>'Measure Info'!B67</f>
        <v>-</v>
      </c>
      <c r="C43" s="41" t="s">
        <v>130</v>
      </c>
      <c r="D43" s="41" t="s">
        <v>130</v>
      </c>
      <c r="E43" s="41" t="s">
        <v>130</v>
      </c>
      <c r="F43" s="41" t="s">
        <v>130</v>
      </c>
      <c r="G43" s="19"/>
      <c r="H43" s="2"/>
      <c r="I43" s="2"/>
    </row>
    <row r="44" spans="1:9" ht="15" customHeight="1" x14ac:dyDescent="0.3">
      <c r="A44" s="21"/>
      <c r="B44" s="40" t="str">
        <f>'Measure Info'!B68</f>
        <v>-</v>
      </c>
      <c r="C44" s="41" t="s">
        <v>130</v>
      </c>
      <c r="D44" s="41" t="s">
        <v>130</v>
      </c>
      <c r="E44" s="41" t="s">
        <v>130</v>
      </c>
      <c r="F44" s="41" t="s">
        <v>130</v>
      </c>
      <c r="G44" s="19"/>
      <c r="H44" s="2"/>
      <c r="I44" s="2"/>
    </row>
    <row r="45" spans="1:9" ht="15" customHeight="1" x14ac:dyDescent="0.3">
      <c r="A45" s="21"/>
      <c r="B45" s="40" t="str">
        <f>'Measure Info'!B69</f>
        <v>-</v>
      </c>
      <c r="C45" s="41" t="s">
        <v>130</v>
      </c>
      <c r="D45" s="41" t="s">
        <v>130</v>
      </c>
      <c r="E45" s="41" t="s">
        <v>130</v>
      </c>
      <c r="F45" s="41" t="s">
        <v>130</v>
      </c>
      <c r="G45" s="19"/>
      <c r="H45" s="2"/>
      <c r="I45" s="2"/>
    </row>
    <row r="46" spans="1:9" ht="15" customHeight="1" x14ac:dyDescent="0.3">
      <c r="A46" s="21"/>
      <c r="B46" s="40" t="str">
        <f>'Measure Info'!B70</f>
        <v>-</v>
      </c>
      <c r="C46" s="41" t="s">
        <v>130</v>
      </c>
      <c r="D46" s="41" t="s">
        <v>130</v>
      </c>
      <c r="E46" s="41" t="s">
        <v>130</v>
      </c>
      <c r="F46" s="41" t="s">
        <v>130</v>
      </c>
      <c r="G46" s="19"/>
      <c r="H46" s="2"/>
      <c r="I46" s="2"/>
    </row>
    <row r="47" spans="1:9" ht="15" customHeight="1" x14ac:dyDescent="0.3">
      <c r="A47" s="21"/>
      <c r="B47" s="40" t="str">
        <f>'Measure Info'!B71</f>
        <v>-</v>
      </c>
      <c r="C47" s="41" t="s">
        <v>130</v>
      </c>
      <c r="D47" s="41" t="s">
        <v>130</v>
      </c>
      <c r="E47" s="41" t="s">
        <v>130</v>
      </c>
      <c r="F47" s="41" t="s">
        <v>130</v>
      </c>
      <c r="G47" s="19"/>
      <c r="H47" s="2"/>
      <c r="I47" s="2"/>
    </row>
    <row r="48" spans="1:9" ht="15" customHeight="1" x14ac:dyDescent="0.3">
      <c r="A48" s="21"/>
      <c r="B48" s="40" t="str">
        <f>'Measure Info'!B72</f>
        <v>-</v>
      </c>
      <c r="C48" s="41" t="s">
        <v>130</v>
      </c>
      <c r="D48" s="41" t="s">
        <v>130</v>
      </c>
      <c r="E48" s="41" t="s">
        <v>130</v>
      </c>
      <c r="F48" s="41" t="s">
        <v>130</v>
      </c>
      <c r="G48" s="19"/>
      <c r="H48" s="2"/>
      <c r="I48" s="2"/>
    </row>
    <row r="49" spans="1:9" ht="15" customHeight="1" x14ac:dyDescent="0.3">
      <c r="A49" s="21"/>
      <c r="B49" s="40" t="str">
        <f>'Measure Info'!B73</f>
        <v>-</v>
      </c>
      <c r="C49" s="41" t="s">
        <v>130</v>
      </c>
      <c r="D49" s="41" t="s">
        <v>130</v>
      </c>
      <c r="E49" s="41" t="s">
        <v>130</v>
      </c>
      <c r="F49" s="41" t="s">
        <v>130</v>
      </c>
      <c r="G49" s="19"/>
      <c r="H49" s="2"/>
      <c r="I49" s="2"/>
    </row>
    <row r="50" spans="1:9" ht="15" customHeight="1" x14ac:dyDescent="0.3">
      <c r="A50" s="21"/>
      <c r="B50" s="40" t="str">
        <f>'Measure Info'!B74</f>
        <v>-</v>
      </c>
      <c r="C50" s="41" t="s">
        <v>130</v>
      </c>
      <c r="D50" s="41" t="s">
        <v>130</v>
      </c>
      <c r="E50" s="41" t="s">
        <v>130</v>
      </c>
      <c r="F50" s="41" t="s">
        <v>130</v>
      </c>
      <c r="G50" s="19"/>
      <c r="H50" s="2"/>
      <c r="I50" s="2"/>
    </row>
    <row r="51" spans="1:9" ht="15" customHeight="1" x14ac:dyDescent="0.3">
      <c r="A51" s="21"/>
      <c r="B51" s="40" t="str">
        <f>'Measure Info'!B75</f>
        <v>-</v>
      </c>
      <c r="C51" s="41" t="s">
        <v>130</v>
      </c>
      <c r="D51" s="41" t="s">
        <v>130</v>
      </c>
      <c r="E51" s="41" t="s">
        <v>130</v>
      </c>
      <c r="F51" s="41" t="s">
        <v>130</v>
      </c>
      <c r="G51" s="19"/>
      <c r="H51" s="2"/>
      <c r="I51" s="2"/>
    </row>
    <row r="52" spans="1:9" ht="15" customHeight="1" x14ac:dyDescent="0.3">
      <c r="A52" s="21"/>
      <c r="B52" s="40" t="str">
        <f>'Measure Info'!B76</f>
        <v>-</v>
      </c>
      <c r="C52" s="41" t="s">
        <v>130</v>
      </c>
      <c r="D52" s="41" t="s">
        <v>130</v>
      </c>
      <c r="E52" s="41" t="s">
        <v>130</v>
      </c>
      <c r="F52" s="41" t="s">
        <v>130</v>
      </c>
      <c r="G52" s="19"/>
      <c r="H52" s="2"/>
      <c r="I52" s="2"/>
    </row>
    <row r="53" spans="1:9" ht="15" customHeight="1" x14ac:dyDescent="0.3">
      <c r="A53" s="21"/>
      <c r="B53" s="40" t="str">
        <f>'Measure Info'!B77</f>
        <v>-</v>
      </c>
      <c r="C53" s="41" t="s">
        <v>130</v>
      </c>
      <c r="D53" s="41" t="s">
        <v>130</v>
      </c>
      <c r="E53" s="41" t="s">
        <v>130</v>
      </c>
      <c r="F53" s="41" t="s">
        <v>130</v>
      </c>
      <c r="G53" s="19"/>
      <c r="H53" s="2"/>
      <c r="I53" s="2"/>
    </row>
    <row r="54" spans="1:9" ht="15" customHeight="1" x14ac:dyDescent="0.3">
      <c r="A54" s="21"/>
      <c r="B54" s="40" t="str">
        <f>'Measure Info'!B78</f>
        <v>-</v>
      </c>
      <c r="C54" s="41" t="s">
        <v>130</v>
      </c>
      <c r="D54" s="41" t="s">
        <v>130</v>
      </c>
      <c r="E54" s="41" t="s">
        <v>130</v>
      </c>
      <c r="F54" s="41" t="s">
        <v>130</v>
      </c>
      <c r="G54" s="19"/>
      <c r="H54" s="2"/>
      <c r="I54" s="2"/>
    </row>
    <row r="55" spans="1:9" ht="15" customHeight="1" x14ac:dyDescent="0.3">
      <c r="A55" s="21"/>
      <c r="B55" s="40" t="str">
        <f>'Measure Info'!B79</f>
        <v>-</v>
      </c>
      <c r="C55" s="41" t="s">
        <v>130</v>
      </c>
      <c r="D55" s="41" t="s">
        <v>130</v>
      </c>
      <c r="E55" s="41" t="s">
        <v>130</v>
      </c>
      <c r="F55" s="41" t="s">
        <v>130</v>
      </c>
      <c r="G55" s="19"/>
      <c r="H55" s="2"/>
      <c r="I55" s="2"/>
    </row>
    <row r="56" spans="1:9" ht="15" customHeight="1" x14ac:dyDescent="0.3">
      <c r="A56" s="21"/>
      <c r="B56" s="40" t="str">
        <f>'Measure Info'!B80</f>
        <v>-</v>
      </c>
      <c r="C56" s="41" t="s">
        <v>130</v>
      </c>
      <c r="D56" s="41" t="s">
        <v>130</v>
      </c>
      <c r="E56" s="41" t="s">
        <v>130</v>
      </c>
      <c r="F56" s="41" t="s">
        <v>130</v>
      </c>
      <c r="G56" s="19"/>
      <c r="H56" s="2"/>
      <c r="I56" s="2"/>
    </row>
    <row r="57" spans="1:9" ht="15" customHeight="1" x14ac:dyDescent="0.3">
      <c r="A57" s="21"/>
      <c r="B57" s="40" t="str">
        <f>'Measure Info'!B81</f>
        <v>-</v>
      </c>
      <c r="C57" s="41" t="s">
        <v>130</v>
      </c>
      <c r="D57" s="41" t="s">
        <v>130</v>
      </c>
      <c r="E57" s="41" t="s">
        <v>130</v>
      </c>
      <c r="F57" s="41" t="s">
        <v>130</v>
      </c>
      <c r="G57" s="19"/>
      <c r="H57" s="2"/>
      <c r="I57" s="2"/>
    </row>
    <row r="58" spans="1:9" ht="15" customHeight="1" x14ac:dyDescent="0.3">
      <c r="A58" s="21"/>
      <c r="B58" s="40" t="str">
        <f>'Measure Info'!B82</f>
        <v>-</v>
      </c>
      <c r="C58" s="41" t="s">
        <v>130</v>
      </c>
      <c r="D58" s="41" t="s">
        <v>130</v>
      </c>
      <c r="E58" s="41" t="s">
        <v>130</v>
      </c>
      <c r="F58" s="41" t="s">
        <v>130</v>
      </c>
      <c r="G58" s="19"/>
      <c r="H58" s="2"/>
      <c r="I58" s="2"/>
    </row>
    <row r="59" spans="1:9" ht="15" customHeight="1" x14ac:dyDescent="0.3">
      <c r="A59" s="21"/>
      <c r="B59" s="40" t="str">
        <f>'Measure Info'!B83</f>
        <v>-</v>
      </c>
      <c r="C59" s="41" t="s">
        <v>130</v>
      </c>
      <c r="D59" s="41" t="s">
        <v>130</v>
      </c>
      <c r="E59" s="41" t="s">
        <v>130</v>
      </c>
      <c r="F59" s="41" t="s">
        <v>130</v>
      </c>
      <c r="G59" s="19"/>
      <c r="H59" s="2"/>
      <c r="I59" s="2"/>
    </row>
    <row r="60" spans="1:9" ht="15" customHeight="1" x14ac:dyDescent="0.3">
      <c r="A60" s="21"/>
      <c r="B60" s="40" t="str">
        <f>'Measure Info'!B84</f>
        <v>-</v>
      </c>
      <c r="C60" s="41" t="s">
        <v>130</v>
      </c>
      <c r="D60" s="41" t="s">
        <v>130</v>
      </c>
      <c r="E60" s="41" t="s">
        <v>130</v>
      </c>
      <c r="F60" s="41" t="s">
        <v>130</v>
      </c>
      <c r="G60" s="19"/>
      <c r="H60" s="2"/>
      <c r="I60" s="2"/>
    </row>
    <row r="61" spans="1:9" ht="15" customHeight="1" x14ac:dyDescent="0.3">
      <c r="A61" s="21"/>
      <c r="B61" s="40" t="str">
        <f>'Measure Info'!B85</f>
        <v>-</v>
      </c>
      <c r="C61" s="41" t="s">
        <v>130</v>
      </c>
      <c r="D61" s="41" t="s">
        <v>130</v>
      </c>
      <c r="E61" s="41" t="s">
        <v>130</v>
      </c>
      <c r="F61" s="41" t="s">
        <v>130</v>
      </c>
      <c r="G61" s="19"/>
      <c r="H61" s="2"/>
      <c r="I61" s="2"/>
    </row>
    <row r="62" spans="1:9" ht="15" customHeight="1" x14ac:dyDescent="0.3">
      <c r="A62" s="21"/>
      <c r="B62" s="40" t="str">
        <f>'Measure Info'!B86</f>
        <v>-</v>
      </c>
      <c r="C62" s="41" t="s">
        <v>130</v>
      </c>
      <c r="D62" s="41" t="s">
        <v>130</v>
      </c>
      <c r="E62" s="41" t="s">
        <v>130</v>
      </c>
      <c r="F62" s="41" t="s">
        <v>130</v>
      </c>
      <c r="G62" s="19"/>
      <c r="H62" s="2"/>
      <c r="I62" s="2"/>
    </row>
    <row r="63" spans="1:9" ht="15" customHeight="1" x14ac:dyDescent="0.3">
      <c r="A63" s="21"/>
      <c r="B63" s="40" t="str">
        <f>'Measure Info'!B87</f>
        <v>-</v>
      </c>
      <c r="C63" s="41" t="s">
        <v>130</v>
      </c>
      <c r="D63" s="41" t="s">
        <v>130</v>
      </c>
      <c r="E63" s="41" t="s">
        <v>130</v>
      </c>
      <c r="F63" s="41" t="s">
        <v>130</v>
      </c>
      <c r="G63" s="19"/>
      <c r="H63" s="2"/>
      <c r="I63" s="2"/>
    </row>
    <row r="64" spans="1:9" ht="15" customHeight="1" x14ac:dyDescent="0.3">
      <c r="A64" s="21"/>
      <c r="B64" s="40" t="str">
        <f>'Measure Info'!B88</f>
        <v>-</v>
      </c>
      <c r="C64" s="41" t="s">
        <v>130</v>
      </c>
      <c r="D64" s="41" t="s">
        <v>130</v>
      </c>
      <c r="E64" s="41" t="s">
        <v>130</v>
      </c>
      <c r="F64" s="41" t="s">
        <v>130</v>
      </c>
      <c r="G64" s="19"/>
      <c r="H64" s="2"/>
      <c r="I64" s="2"/>
    </row>
    <row r="65" spans="1:9" ht="15" customHeight="1" x14ac:dyDescent="0.3">
      <c r="A65" s="21"/>
      <c r="B65" s="40" t="str">
        <f>'Measure Info'!B89</f>
        <v>-</v>
      </c>
      <c r="C65" s="41" t="s">
        <v>130</v>
      </c>
      <c r="D65" s="41" t="s">
        <v>130</v>
      </c>
      <c r="E65" s="41" t="s">
        <v>130</v>
      </c>
      <c r="F65" s="41" t="s">
        <v>130</v>
      </c>
      <c r="G65" s="19"/>
      <c r="H65" s="2"/>
      <c r="I65" s="2"/>
    </row>
    <row r="66" spans="1:9" ht="15" customHeight="1" x14ac:dyDescent="0.3">
      <c r="A66" s="21"/>
      <c r="B66" s="40" t="str">
        <f>'Measure Info'!B90</f>
        <v>-</v>
      </c>
      <c r="C66" s="41" t="s">
        <v>130</v>
      </c>
      <c r="D66" s="41" t="s">
        <v>130</v>
      </c>
      <c r="E66" s="41" t="s">
        <v>130</v>
      </c>
      <c r="F66" s="41" t="s">
        <v>130</v>
      </c>
      <c r="G66" s="19"/>
      <c r="H66" s="2"/>
      <c r="I66" s="2"/>
    </row>
    <row r="67" spans="1:9" ht="15" customHeight="1" x14ac:dyDescent="0.3">
      <c r="A67" s="21"/>
      <c r="B67" s="40" t="str">
        <f>'Measure Info'!B91</f>
        <v>-</v>
      </c>
      <c r="C67" s="41" t="s">
        <v>130</v>
      </c>
      <c r="D67" s="41" t="s">
        <v>130</v>
      </c>
      <c r="E67" s="41" t="s">
        <v>130</v>
      </c>
      <c r="F67" s="41" t="s">
        <v>130</v>
      </c>
      <c r="G67" s="19"/>
      <c r="H67" s="2"/>
      <c r="I67" s="2"/>
    </row>
    <row r="68" spans="1:9" ht="15" customHeight="1" x14ac:dyDescent="0.3">
      <c r="A68" s="21"/>
      <c r="B68" s="40" t="str">
        <f>'Measure Info'!B92</f>
        <v>-</v>
      </c>
      <c r="C68" s="41" t="s">
        <v>130</v>
      </c>
      <c r="D68" s="41" t="s">
        <v>130</v>
      </c>
      <c r="E68" s="41" t="s">
        <v>130</v>
      </c>
      <c r="F68" s="41" t="s">
        <v>130</v>
      </c>
      <c r="G68" s="19"/>
      <c r="H68" s="2"/>
      <c r="I68" s="2"/>
    </row>
    <row r="69" spans="1:9" ht="15" customHeight="1" x14ac:dyDescent="0.3">
      <c r="A69" s="21"/>
      <c r="B69" s="40" t="str">
        <f>'Measure Info'!B93</f>
        <v>-</v>
      </c>
      <c r="C69" s="41" t="s">
        <v>130</v>
      </c>
      <c r="D69" s="41" t="s">
        <v>130</v>
      </c>
      <c r="E69" s="41" t="s">
        <v>130</v>
      </c>
      <c r="F69" s="41" t="s">
        <v>130</v>
      </c>
      <c r="G69" s="19"/>
      <c r="H69" s="2"/>
      <c r="I69" s="2"/>
    </row>
    <row r="70" spans="1:9" ht="15" customHeight="1" x14ac:dyDescent="0.3">
      <c r="A70" s="21"/>
      <c r="B70" s="40" t="str">
        <f>'Measure Info'!B94</f>
        <v>-</v>
      </c>
      <c r="C70" s="41" t="s">
        <v>130</v>
      </c>
      <c r="D70" s="41" t="s">
        <v>130</v>
      </c>
      <c r="E70" s="41" t="s">
        <v>130</v>
      </c>
      <c r="F70" s="41" t="s">
        <v>130</v>
      </c>
      <c r="G70" s="19"/>
      <c r="H70" s="2"/>
      <c r="I70" s="2"/>
    </row>
    <row r="71" spans="1:9" ht="15" customHeight="1" x14ac:dyDescent="0.3">
      <c r="A71" s="21"/>
      <c r="B71" s="40" t="str">
        <f>'Measure Info'!B95</f>
        <v>-</v>
      </c>
      <c r="C71" s="41" t="s">
        <v>130</v>
      </c>
      <c r="D71" s="41" t="s">
        <v>130</v>
      </c>
      <c r="E71" s="41" t="s">
        <v>130</v>
      </c>
      <c r="F71" s="41" t="s">
        <v>130</v>
      </c>
      <c r="G71" s="19"/>
      <c r="H71" s="2"/>
      <c r="I71" s="2"/>
    </row>
    <row r="72" spans="1:9" ht="15" customHeight="1" x14ac:dyDescent="0.3">
      <c r="A72" s="21"/>
      <c r="B72" s="40" t="s">
        <v>130</v>
      </c>
      <c r="C72" s="41" t="s">
        <v>130</v>
      </c>
      <c r="D72" s="41" t="s">
        <v>130</v>
      </c>
      <c r="E72" s="41" t="s">
        <v>130</v>
      </c>
      <c r="F72" s="41" t="s">
        <v>130</v>
      </c>
      <c r="G72" s="19"/>
      <c r="H72" s="2"/>
      <c r="I72" s="2"/>
    </row>
    <row r="73" spans="1:9" ht="15" customHeight="1" x14ac:dyDescent="0.3">
      <c r="A73" s="21"/>
      <c r="B73" s="40" t="s">
        <v>130</v>
      </c>
      <c r="C73" s="41" t="s">
        <v>130</v>
      </c>
      <c r="D73" s="41" t="s">
        <v>130</v>
      </c>
      <c r="E73" s="41" t="s">
        <v>130</v>
      </c>
      <c r="F73" s="41" t="s">
        <v>130</v>
      </c>
      <c r="G73" s="19"/>
      <c r="H73" s="2"/>
      <c r="I73" s="2"/>
    </row>
    <row r="74" spans="1:9" ht="15" customHeight="1" x14ac:dyDescent="0.3">
      <c r="A74" s="21"/>
      <c r="B74" s="40" t="s">
        <v>130</v>
      </c>
      <c r="C74" s="41" t="s">
        <v>130</v>
      </c>
      <c r="D74" s="41" t="s">
        <v>130</v>
      </c>
      <c r="E74" s="41" t="s">
        <v>130</v>
      </c>
      <c r="F74" s="41" t="s">
        <v>130</v>
      </c>
      <c r="G74" s="19"/>
      <c r="H74" s="2"/>
      <c r="I74" s="2"/>
    </row>
    <row r="75" spans="1:9" ht="15" customHeight="1" x14ac:dyDescent="0.3">
      <c r="A75" s="21"/>
      <c r="B75" s="40" t="s">
        <v>130</v>
      </c>
      <c r="C75" s="41" t="s">
        <v>130</v>
      </c>
      <c r="D75" s="41" t="s">
        <v>130</v>
      </c>
      <c r="E75" s="41" t="s">
        <v>130</v>
      </c>
      <c r="F75" s="41" t="s">
        <v>130</v>
      </c>
      <c r="G75" s="19"/>
      <c r="H75" s="2"/>
      <c r="I75" s="2"/>
    </row>
    <row r="76" spans="1:9" ht="15" customHeight="1" x14ac:dyDescent="0.3">
      <c r="A76" s="21"/>
      <c r="B76" s="40" t="s">
        <v>130</v>
      </c>
      <c r="C76" s="41" t="s">
        <v>130</v>
      </c>
      <c r="D76" s="41" t="s">
        <v>130</v>
      </c>
      <c r="E76" s="41" t="s">
        <v>130</v>
      </c>
      <c r="F76" s="41" t="s">
        <v>130</v>
      </c>
      <c r="G76" s="19"/>
      <c r="H76" s="2"/>
      <c r="I76" s="2"/>
    </row>
    <row r="77" spans="1:9" ht="15" customHeight="1" x14ac:dyDescent="0.3">
      <c r="A77" s="21"/>
      <c r="B77" s="40" t="s">
        <v>130</v>
      </c>
      <c r="C77" s="41" t="s">
        <v>130</v>
      </c>
      <c r="D77" s="41" t="s">
        <v>130</v>
      </c>
      <c r="E77" s="41" t="s">
        <v>130</v>
      </c>
      <c r="F77" s="41" t="s">
        <v>130</v>
      </c>
      <c r="G77" s="19"/>
      <c r="H77" s="2"/>
      <c r="I77" s="2"/>
    </row>
    <row r="78" spans="1:9" ht="15" customHeight="1" x14ac:dyDescent="0.3">
      <c r="A78" s="21"/>
      <c r="B78" s="40" t="s">
        <v>130</v>
      </c>
      <c r="C78" s="41" t="s">
        <v>130</v>
      </c>
      <c r="D78" s="41" t="s">
        <v>130</v>
      </c>
      <c r="E78" s="41" t="s">
        <v>130</v>
      </c>
      <c r="F78" s="41" t="s">
        <v>130</v>
      </c>
      <c r="G78" s="19"/>
      <c r="H78" s="2"/>
      <c r="I78" s="2"/>
    </row>
    <row r="79" spans="1:9" ht="15" customHeight="1" x14ac:dyDescent="0.3">
      <c r="A79" s="21"/>
      <c r="B79" s="40" t="s">
        <v>130</v>
      </c>
      <c r="C79" s="41" t="s">
        <v>130</v>
      </c>
      <c r="D79" s="41" t="s">
        <v>130</v>
      </c>
      <c r="E79" s="41" t="s">
        <v>130</v>
      </c>
      <c r="F79" s="41" t="s">
        <v>130</v>
      </c>
      <c r="G79" s="19"/>
      <c r="H79" s="2"/>
      <c r="I79" s="2"/>
    </row>
    <row r="80" spans="1:9" ht="15" customHeight="1" x14ac:dyDescent="0.3">
      <c r="A80" s="21"/>
      <c r="B80" s="40" t="s">
        <v>130</v>
      </c>
      <c r="C80" s="41" t="s">
        <v>130</v>
      </c>
      <c r="D80" s="41" t="s">
        <v>130</v>
      </c>
      <c r="E80" s="41" t="s">
        <v>130</v>
      </c>
      <c r="F80" s="41" t="s">
        <v>130</v>
      </c>
      <c r="G80" s="19"/>
      <c r="H80" s="2"/>
      <c r="I80" s="2"/>
    </row>
    <row r="81" spans="1:9" ht="15" customHeight="1" x14ac:dyDescent="0.3">
      <c r="A81" s="21"/>
      <c r="B81" s="40" t="s">
        <v>130</v>
      </c>
      <c r="C81" s="41" t="s">
        <v>130</v>
      </c>
      <c r="D81" s="41" t="s">
        <v>130</v>
      </c>
      <c r="E81" s="41" t="s">
        <v>130</v>
      </c>
      <c r="F81" s="41" t="s">
        <v>130</v>
      </c>
      <c r="G81" s="19"/>
      <c r="H81" s="2"/>
      <c r="I81" s="2"/>
    </row>
    <row r="82" spans="1:9" ht="15" customHeight="1" x14ac:dyDescent="0.3">
      <c r="A82" s="21"/>
      <c r="B82" s="40" t="s">
        <v>130</v>
      </c>
      <c r="C82" s="41" t="s">
        <v>130</v>
      </c>
      <c r="D82" s="41" t="s">
        <v>130</v>
      </c>
      <c r="E82" s="41" t="s">
        <v>130</v>
      </c>
      <c r="F82" s="41" t="s">
        <v>130</v>
      </c>
      <c r="G82" s="19"/>
      <c r="H82" s="2"/>
      <c r="I82" s="2"/>
    </row>
    <row r="83" spans="1:9" ht="15" customHeight="1" x14ac:dyDescent="0.3">
      <c r="B83" s="40" t="s">
        <v>130</v>
      </c>
      <c r="C83" s="41" t="s">
        <v>130</v>
      </c>
      <c r="D83" s="41" t="s">
        <v>130</v>
      </c>
      <c r="E83" s="41" t="s">
        <v>130</v>
      </c>
      <c r="F83" s="41" t="s">
        <v>130</v>
      </c>
      <c r="G83" s="19"/>
      <c r="H83" s="2"/>
      <c r="I83" s="2"/>
    </row>
  </sheetData>
  <pageMargins left="0.7" right="0.7" top="0.75" bottom="0.75" header="0.3" footer="0.3"/>
  <pageSetup orientation="portrait" r:id="rId1"/>
  <headerFooter>
    <oddFooter>&amp;C&amp;"Helvetica Neue,Regular"&amp;12&amp;K000000&amp;P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U41"/>
  <sheetViews>
    <sheetView showGridLines="0" topLeftCell="A3" workbookViewId="0">
      <selection activeCell="T12" sqref="T12"/>
    </sheetView>
  </sheetViews>
  <sheetFormatPr defaultColWidth="14.33203125" defaultRowHeight="15" customHeight="1" x14ac:dyDescent="0.3"/>
  <cols>
    <col min="1" max="1" width="59.5546875" style="1" bestFit="1" customWidth="1"/>
    <col min="2" max="255" width="14.33203125" style="1"/>
  </cols>
  <sheetData>
    <row r="1" spans="1:17" ht="15" customHeight="1" x14ac:dyDescent="0.35">
      <c r="A1" s="93" t="s">
        <v>162</v>
      </c>
      <c r="B1" s="2"/>
      <c r="C1" s="2"/>
      <c r="D1" s="2"/>
      <c r="E1" s="2"/>
      <c r="F1" s="2"/>
      <c r="G1" s="2"/>
      <c r="H1" s="2"/>
      <c r="I1" s="2"/>
      <c r="J1" s="2"/>
      <c r="K1" s="2"/>
      <c r="L1" s="2"/>
      <c r="M1" s="2"/>
      <c r="N1" s="2"/>
      <c r="O1" s="2"/>
      <c r="P1" s="2"/>
      <c r="Q1" s="2"/>
    </row>
    <row r="2" spans="1:17" ht="24" x14ac:dyDescent="0.3">
      <c r="A2" s="4"/>
      <c r="B2" s="94" t="s">
        <v>163</v>
      </c>
      <c r="C2" s="94" t="str">
        <f>'Measure Info'!B5</f>
        <v>Epic - University of Utah</v>
      </c>
      <c r="D2" s="94"/>
      <c r="E2" s="94"/>
      <c r="F2" s="95" t="s">
        <v>164</v>
      </c>
      <c r="G2" s="95" t="str">
        <f>'Measure Info'!B6</f>
        <v xml:space="preserve">CPRS - Veterans Affairs </v>
      </c>
      <c r="H2" s="95"/>
      <c r="I2" s="95"/>
      <c r="J2" s="96" t="s">
        <v>165</v>
      </c>
      <c r="K2" s="96" t="str">
        <f>'Measure Info'!B7</f>
        <v>Epic - University of Michigan</v>
      </c>
      <c r="L2" s="96"/>
      <c r="M2" s="96"/>
      <c r="N2" s="97" t="s">
        <v>166</v>
      </c>
      <c r="O2" s="99">
        <f>'Measure Info'!B8</f>
        <v>0</v>
      </c>
      <c r="P2" s="97"/>
      <c r="Q2" s="97"/>
    </row>
    <row r="3" spans="1:17" ht="36" customHeight="1" x14ac:dyDescent="0.3">
      <c r="A3" s="98" t="s">
        <v>43</v>
      </c>
      <c r="B3" s="94" t="s">
        <v>151</v>
      </c>
      <c r="C3" s="94" t="s">
        <v>152</v>
      </c>
      <c r="D3" s="94" t="s">
        <v>153</v>
      </c>
      <c r="E3" s="94" t="s">
        <v>154</v>
      </c>
      <c r="F3" s="95" t="s">
        <v>151</v>
      </c>
      <c r="G3" s="95" t="s">
        <v>152</v>
      </c>
      <c r="H3" s="95" t="s">
        <v>153</v>
      </c>
      <c r="I3" s="95" t="s">
        <v>154</v>
      </c>
      <c r="J3" s="96" t="s">
        <v>151</v>
      </c>
      <c r="K3" s="96" t="s">
        <v>152</v>
      </c>
      <c r="L3" s="96" t="s">
        <v>153</v>
      </c>
      <c r="M3" s="96" t="s">
        <v>154</v>
      </c>
      <c r="N3" s="97" t="s">
        <v>151</v>
      </c>
      <c r="O3" s="97" t="s">
        <v>152</v>
      </c>
      <c r="P3" s="97" t="s">
        <v>153</v>
      </c>
      <c r="Q3" s="97" t="s">
        <v>154</v>
      </c>
    </row>
    <row r="4" spans="1:17" ht="15" customHeight="1" x14ac:dyDescent="0.3">
      <c r="A4" s="47" t="str">
        <f>'Measure Info'!B12</f>
        <v xml:space="preserve">Encounter, Performed: Encounter Inpatient </v>
      </c>
      <c r="B4" s="73">
        <f>'Scorecard 1'!C5</f>
        <v>1</v>
      </c>
      <c r="C4" s="73">
        <f>'Scorecard 1'!D5</f>
        <v>1</v>
      </c>
      <c r="D4" s="73">
        <f>'Scorecard 1'!E5</f>
        <v>1</v>
      </c>
      <c r="E4" s="73">
        <f>'Scorecard 1'!F5</f>
        <v>1</v>
      </c>
      <c r="F4" s="73">
        <f>'Scorecard 2'!C5</f>
        <v>1</v>
      </c>
      <c r="G4" s="73">
        <f>'Scorecard 2'!D5</f>
        <v>1</v>
      </c>
      <c r="H4" s="73">
        <f>'Scorecard 2'!E5</f>
        <v>1</v>
      </c>
      <c r="I4" s="73">
        <f>'Scorecard 2'!F5</f>
        <v>1</v>
      </c>
      <c r="J4" s="73">
        <f>'Scorecard 3'!C5</f>
        <v>1</v>
      </c>
      <c r="K4" s="73">
        <f>'Scorecard 3'!D5</f>
        <v>1</v>
      </c>
      <c r="L4" s="73">
        <f>'Scorecard 3'!E5</f>
        <v>1</v>
      </c>
      <c r="M4" s="73">
        <f>'Scorecard 3'!F5</f>
        <v>1</v>
      </c>
      <c r="N4" s="73" t="str">
        <f>'Scorecard 4'!C5</f>
        <v>-</v>
      </c>
      <c r="O4" s="73" t="str">
        <f>'Scorecard 4'!D5</f>
        <v>-</v>
      </c>
      <c r="P4" s="73" t="str">
        <f>'Scorecard 4'!E5</f>
        <v>-</v>
      </c>
      <c r="Q4" s="73" t="str">
        <f>'Scorecard 4'!F5</f>
        <v>-</v>
      </c>
    </row>
    <row r="5" spans="1:17" ht="15" customHeight="1" x14ac:dyDescent="0.3">
      <c r="A5" s="47" t="str">
        <f>'Measure Info'!B13</f>
        <v>Encounter diagnosis: CAP, Sepsis, Respiratory Failure</v>
      </c>
      <c r="B5" s="73">
        <f>'Scorecard 1'!C6</f>
        <v>1</v>
      </c>
      <c r="C5" s="73">
        <f>'Scorecard 1'!D6</f>
        <v>1</v>
      </c>
      <c r="D5" s="73">
        <f>'Scorecard 1'!E6</f>
        <v>1</v>
      </c>
      <c r="E5" s="73">
        <f>'Scorecard 1'!F6</f>
        <v>1</v>
      </c>
      <c r="F5" s="73">
        <f>'Scorecard 2'!C6</f>
        <v>1</v>
      </c>
      <c r="G5" s="73">
        <f>'Scorecard 2'!D6</f>
        <v>1</v>
      </c>
      <c r="H5" s="73">
        <f>'Scorecard 2'!E6</f>
        <v>1</v>
      </c>
      <c r="I5" s="73">
        <f>'Scorecard 2'!F6</f>
        <v>1</v>
      </c>
      <c r="J5" s="73">
        <f>'Scorecard 3'!C6</f>
        <v>1</v>
      </c>
      <c r="K5" s="73">
        <f>'Scorecard 3'!D6</f>
        <v>1</v>
      </c>
      <c r="L5" s="73">
        <f>'Scorecard 3'!E6</f>
        <v>1</v>
      </c>
      <c r="M5" s="73">
        <f>'Scorecard 3'!F6</f>
        <v>1</v>
      </c>
      <c r="N5" s="73" t="str">
        <f>'Scorecard 4'!C6</f>
        <v>-</v>
      </c>
      <c r="O5" s="73" t="str">
        <f>'Scorecard 4'!D6</f>
        <v>-</v>
      </c>
      <c r="P5" s="73" t="str">
        <f>'Scorecard 4'!E6</f>
        <v>-</v>
      </c>
      <c r="Q5" s="73" t="str">
        <f>'Scorecard 4'!F6</f>
        <v>-</v>
      </c>
    </row>
    <row r="6" spans="1:17" ht="15" customHeight="1" x14ac:dyDescent="0.3">
      <c r="A6" s="47" t="str">
        <f>'Measure Info'!B14</f>
        <v>Encounter diagnosis: Concurrent Infection</v>
      </c>
      <c r="B6" s="73">
        <f>'Scorecard 1'!C7</f>
        <v>1</v>
      </c>
      <c r="C6" s="73">
        <f>'Scorecard 1'!D7</f>
        <v>1</v>
      </c>
      <c r="D6" s="73">
        <f>'Scorecard 1'!E7</f>
        <v>1</v>
      </c>
      <c r="E6" s="73">
        <f>'Scorecard 1'!F7</f>
        <v>1</v>
      </c>
      <c r="F6" s="73">
        <f>'Scorecard 2'!C7</f>
        <v>1</v>
      </c>
      <c r="G6" s="73">
        <f>'Scorecard 2'!D7</f>
        <v>1</v>
      </c>
      <c r="H6" s="73">
        <f>'Scorecard 2'!E7</f>
        <v>1</v>
      </c>
      <c r="I6" s="73">
        <f>'Scorecard 2'!F7</f>
        <v>1</v>
      </c>
      <c r="J6" s="73">
        <f>'Scorecard 3'!C7</f>
        <v>1</v>
      </c>
      <c r="K6" s="73">
        <f>'Scorecard 3'!D7</f>
        <v>1</v>
      </c>
      <c r="L6" s="73">
        <f>'Scorecard 3'!E7</f>
        <v>1</v>
      </c>
      <c r="M6" s="73">
        <f>'Scorecard 3'!F7</f>
        <v>1</v>
      </c>
      <c r="N6" s="73" t="str">
        <f>'Scorecard 4'!C7</f>
        <v>-</v>
      </c>
      <c r="O6" s="73" t="str">
        <f>'Scorecard 4'!D7</f>
        <v>-</v>
      </c>
      <c r="P6" s="73" t="str">
        <f>'Scorecard 4'!E7</f>
        <v>-</v>
      </c>
      <c r="Q6" s="73" t="str">
        <f>'Scorecard 4'!F7</f>
        <v>-</v>
      </c>
    </row>
    <row r="7" spans="1:17" ht="15" customHeight="1" x14ac:dyDescent="0.3">
      <c r="A7" s="47" t="str">
        <f>'Measure Info'!B15</f>
        <v>Encounter diagnosis: Comorbidities</v>
      </c>
      <c r="B7" s="73">
        <f>'Scorecard 1'!C8</f>
        <v>1</v>
      </c>
      <c r="C7" s="73">
        <f>'Scorecard 1'!D8</f>
        <v>1</v>
      </c>
      <c r="D7" s="73">
        <f>'Scorecard 1'!E8</f>
        <v>1</v>
      </c>
      <c r="E7" s="73">
        <f>'Scorecard 1'!F8</f>
        <v>1</v>
      </c>
      <c r="F7" s="73">
        <f>'Scorecard 2'!C8</f>
        <v>1</v>
      </c>
      <c r="G7" s="73">
        <f>'Scorecard 2'!D8</f>
        <v>1</v>
      </c>
      <c r="H7" s="73" t="str">
        <f>'Scorecard 2'!E8</f>
        <v>1</v>
      </c>
      <c r="I7" s="73">
        <f>'Scorecard 2'!F8</f>
        <v>1</v>
      </c>
      <c r="J7" s="73">
        <f>'Scorecard 3'!C8</f>
        <v>1</v>
      </c>
      <c r="K7" s="73">
        <f>'Scorecard 3'!D8</f>
        <v>1</v>
      </c>
      <c r="L7" s="73">
        <f>'Scorecard 3'!E8</f>
        <v>1</v>
      </c>
      <c r="M7" s="73">
        <f>'Scorecard 3'!F8</f>
        <v>1</v>
      </c>
      <c r="N7" s="73" t="str">
        <f>'Scorecard 4'!C8</f>
        <v>-</v>
      </c>
      <c r="O7" s="73" t="str">
        <f>'Scorecard 4'!D8</f>
        <v>-</v>
      </c>
      <c r="P7" s="73" t="str">
        <f>'Scorecard 4'!E8</f>
        <v>-</v>
      </c>
      <c r="Q7" s="73" t="str">
        <f>'Scorecard 4'!F8</f>
        <v>-</v>
      </c>
    </row>
    <row r="8" spans="1:17" ht="15" customHeight="1" x14ac:dyDescent="0.3">
      <c r="A8" s="47" t="str">
        <f>'Measure Info'!B16</f>
        <v>Encounter diagnosis: Patient immunocompromised</v>
      </c>
      <c r="B8" s="73">
        <f>'Scorecard 1'!C9</f>
        <v>1</v>
      </c>
      <c r="C8" s="73">
        <f>'Scorecard 1'!D9</f>
        <v>1</v>
      </c>
      <c r="D8" s="73">
        <f>'Scorecard 1'!E9</f>
        <v>1</v>
      </c>
      <c r="E8" s="73">
        <f>'Scorecard 1'!F9</f>
        <v>1</v>
      </c>
      <c r="F8" s="73">
        <f>'Scorecard 2'!C9</f>
        <v>1</v>
      </c>
      <c r="G8" s="73">
        <f>'Scorecard 2'!D9</f>
        <v>1</v>
      </c>
      <c r="H8" s="73">
        <f>'Scorecard 2'!E9</f>
        <v>1</v>
      </c>
      <c r="I8" s="73">
        <f>'Scorecard 2'!F9</f>
        <v>1</v>
      </c>
      <c r="J8" s="73">
        <f>'Scorecard 3'!C9</f>
        <v>1</v>
      </c>
      <c r="K8" s="73">
        <f>'Scorecard 3'!D9</f>
        <v>1</v>
      </c>
      <c r="L8" s="73">
        <f>'Scorecard 3'!E9</f>
        <v>1</v>
      </c>
      <c r="M8" s="73">
        <f>'Scorecard 3'!F9</f>
        <v>1</v>
      </c>
      <c r="N8" s="73" t="str">
        <f>'Scorecard 4'!C9</f>
        <v>-</v>
      </c>
      <c r="O8" s="73" t="str">
        <f>'Scorecard 4'!D9</f>
        <v>-</v>
      </c>
      <c r="P8" s="73" t="str">
        <f>'Scorecard 4'!E9</f>
        <v>-</v>
      </c>
      <c r="Q8" s="73" t="str">
        <f>'Scorecard 4'!F9</f>
        <v>-</v>
      </c>
    </row>
    <row r="9" spans="1:17" ht="15" customHeight="1" x14ac:dyDescent="0.3">
      <c r="A9" s="47" t="str">
        <f>'Measure Info'!B17</f>
        <v>Encounter diagnosis: HIV</v>
      </c>
      <c r="B9" s="73">
        <f>'Scorecard 1'!C10</f>
        <v>1</v>
      </c>
      <c r="C9" s="73">
        <f>'Scorecard 1'!D10</f>
        <v>1</v>
      </c>
      <c r="D9" s="73">
        <f>'Scorecard 1'!E10</f>
        <v>1</v>
      </c>
      <c r="E9" s="73">
        <f>'Scorecard 1'!F10</f>
        <v>1</v>
      </c>
      <c r="F9" s="73">
        <f>'Scorecard 2'!C10</f>
        <v>1</v>
      </c>
      <c r="G9" s="73">
        <f>'Scorecard 2'!D10</f>
        <v>1</v>
      </c>
      <c r="H9" s="73">
        <f>'Scorecard 2'!E10</f>
        <v>1</v>
      </c>
      <c r="I9" s="73">
        <f>'Scorecard 2'!F10</f>
        <v>1</v>
      </c>
      <c r="J9" s="73">
        <f>'Scorecard 3'!C10</f>
        <v>1</v>
      </c>
      <c r="K9" s="73">
        <f>'Scorecard 3'!D10</f>
        <v>1</v>
      </c>
      <c r="L9" s="73">
        <f>'Scorecard 3'!E10</f>
        <v>1</v>
      </c>
      <c r="M9" s="73">
        <f>'Scorecard 3'!F10</f>
        <v>1</v>
      </c>
      <c r="N9" s="73" t="str">
        <f>'Scorecard 4'!C10</f>
        <v>-</v>
      </c>
      <c r="O9" s="73" t="str">
        <f>'Scorecard 4'!D10</f>
        <v>-</v>
      </c>
      <c r="P9" s="73" t="str">
        <f>'Scorecard 4'!E10</f>
        <v>-</v>
      </c>
      <c r="Q9" s="73" t="str">
        <f>'Scorecard 4'!F10</f>
        <v>-</v>
      </c>
    </row>
    <row r="10" spans="1:17" ht="15" customHeight="1" x14ac:dyDescent="0.3">
      <c r="A10" s="47" t="str">
        <f>'Measure Info'!B18</f>
        <v>Encounter location: Intensive Care Unit</v>
      </c>
      <c r="B10" s="73">
        <f>'Scorecard 1'!C11</f>
        <v>1</v>
      </c>
      <c r="C10" s="73">
        <f>'Scorecard 1'!D11</f>
        <v>1</v>
      </c>
      <c r="D10" s="73">
        <f>'Scorecard 1'!E11</f>
        <v>1</v>
      </c>
      <c r="E10" s="73">
        <f>'Scorecard 1'!F11</f>
        <v>1</v>
      </c>
      <c r="F10" s="73">
        <f>'Scorecard 2'!C11</f>
        <v>1</v>
      </c>
      <c r="G10" s="73">
        <f>'Scorecard 2'!D11</f>
        <v>1</v>
      </c>
      <c r="H10" s="73">
        <f>'Scorecard 2'!E11</f>
        <v>1</v>
      </c>
      <c r="I10" s="73">
        <f>'Scorecard 2'!F11</f>
        <v>1</v>
      </c>
      <c r="J10" s="73">
        <f>'Scorecard 3'!C11</f>
        <v>1</v>
      </c>
      <c r="K10" s="73">
        <f>'Scorecard 3'!D11</f>
        <v>1</v>
      </c>
      <c r="L10" s="73">
        <f>'Scorecard 3'!E11</f>
        <v>1</v>
      </c>
      <c r="M10" s="73">
        <f>'Scorecard 3'!F11</f>
        <v>1</v>
      </c>
      <c r="N10" s="73" t="str">
        <f>'Scorecard 4'!C11</f>
        <v>-</v>
      </c>
      <c r="O10" s="73" t="str">
        <f>'Scorecard 4'!D11</f>
        <v>-</v>
      </c>
      <c r="P10" s="73" t="str">
        <f>'Scorecard 4'!E11</f>
        <v>-</v>
      </c>
      <c r="Q10" s="73" t="str">
        <f>'Scorecard 4'!F11</f>
        <v>-</v>
      </c>
    </row>
    <row r="11" spans="1:17" ht="15" customHeight="1" x14ac:dyDescent="0.3">
      <c r="A11" s="47" t="str">
        <f>'Measure Info'!B19</f>
        <v>Encounter discharge disposition: Discharge to Acute Care</v>
      </c>
      <c r="B11" s="73">
        <f>'Scorecard 1'!C12</f>
        <v>1</v>
      </c>
      <c r="C11" s="73">
        <f>'Scorecard 1'!D12</f>
        <v>1</v>
      </c>
      <c r="D11" s="73">
        <f>'Scorecard 1'!E12</f>
        <v>1</v>
      </c>
      <c r="E11" s="73">
        <f>'Scorecard 1'!F12</f>
        <v>1</v>
      </c>
      <c r="F11" s="73">
        <f>'Scorecard 2'!C12</f>
        <v>1</v>
      </c>
      <c r="G11" s="73">
        <f>'Scorecard 2'!D12</f>
        <v>1</v>
      </c>
      <c r="H11" s="73" t="str">
        <f>'Scorecard 2'!E12</f>
        <v>0</v>
      </c>
      <c r="I11" s="73">
        <f>'Scorecard 2'!F12</f>
        <v>1</v>
      </c>
      <c r="J11" s="73">
        <f>'Scorecard 3'!C12</f>
        <v>1</v>
      </c>
      <c r="K11" s="73">
        <f>'Scorecard 3'!D12</f>
        <v>1</v>
      </c>
      <c r="L11" s="73">
        <f>'Scorecard 3'!E12</f>
        <v>1</v>
      </c>
      <c r="M11" s="73">
        <f>'Scorecard 3'!F12</f>
        <v>1</v>
      </c>
      <c r="N11" s="73" t="str">
        <f>'Scorecard 4'!C12</f>
        <v>-</v>
      </c>
      <c r="O11" s="73" t="str">
        <f>'Scorecard 4'!D12</f>
        <v>-</v>
      </c>
      <c r="P11" s="73" t="str">
        <f>'Scorecard 4'!E12</f>
        <v>-</v>
      </c>
      <c r="Q11" s="73" t="str">
        <f>'Scorecard 4'!F12</f>
        <v>-</v>
      </c>
    </row>
    <row r="12" spans="1:17" ht="15" customHeight="1" x14ac:dyDescent="0.3">
      <c r="A12" s="47" t="str">
        <f>'Measure Info'!B20</f>
        <v>Encounter discharge disposition: Discharge to Facility for Hospice</v>
      </c>
      <c r="B12" s="73">
        <f>'Scorecard 1'!C13</f>
        <v>1</v>
      </c>
      <c r="C12" s="73">
        <f>'Scorecard 1'!D13</f>
        <v>1</v>
      </c>
      <c r="D12" s="73">
        <f>'Scorecard 1'!E13</f>
        <v>1</v>
      </c>
      <c r="E12" s="73">
        <f>'Scorecard 1'!F13</f>
        <v>1</v>
      </c>
      <c r="F12" s="73">
        <f>'Scorecard 2'!C13</f>
        <v>1</v>
      </c>
      <c r="G12" s="73">
        <f>'Scorecard 2'!D13</f>
        <v>1</v>
      </c>
      <c r="H12" s="73">
        <f>'Scorecard 2'!E13</f>
        <v>1</v>
      </c>
      <c r="I12" s="73">
        <f>'Scorecard 2'!F13</f>
        <v>1</v>
      </c>
      <c r="J12" s="73">
        <f>'Scorecard 3'!C13</f>
        <v>1</v>
      </c>
      <c r="K12" s="73">
        <f>'Scorecard 3'!D13</f>
        <v>1</v>
      </c>
      <c r="L12" s="73">
        <f>'Scorecard 3'!E13</f>
        <v>1</v>
      </c>
      <c r="M12" s="73">
        <f>'Scorecard 3'!F13</f>
        <v>1</v>
      </c>
      <c r="N12" s="73" t="str">
        <f>'Scorecard 4'!C13</f>
        <v>-</v>
      </c>
      <c r="O12" s="73" t="str">
        <f>'Scorecard 4'!D13</f>
        <v>-</v>
      </c>
      <c r="P12" s="73" t="str">
        <f>'Scorecard 4'!E13</f>
        <v>-</v>
      </c>
      <c r="Q12" s="73" t="str">
        <f>'Scorecard 4'!F13</f>
        <v>-</v>
      </c>
    </row>
    <row r="13" spans="1:17" ht="15" customHeight="1" x14ac:dyDescent="0.3">
      <c r="A13" s="47" t="str">
        <f>'Measure Info'!B21</f>
        <v>Encounter discharge disposition: Discharge to Home for Hospice</v>
      </c>
      <c r="B13" s="73">
        <f>'Scorecard 1'!C14</f>
        <v>1</v>
      </c>
      <c r="C13" s="73">
        <f>'Scorecard 1'!D14</f>
        <v>1</v>
      </c>
      <c r="D13" s="73">
        <f>'Scorecard 1'!E14</f>
        <v>1</v>
      </c>
      <c r="E13" s="73">
        <f>'Scorecard 1'!F14</f>
        <v>1</v>
      </c>
      <c r="F13" s="73">
        <f>'Scorecard 2'!C14</f>
        <v>1</v>
      </c>
      <c r="G13" s="73">
        <f>'Scorecard 2'!D14</f>
        <v>1</v>
      </c>
      <c r="H13" s="73">
        <f>'Scorecard 2'!E14</f>
        <v>1</v>
      </c>
      <c r="I13" s="73">
        <f>'Scorecard 2'!F14</f>
        <v>1</v>
      </c>
      <c r="J13" s="73">
        <f>'Scorecard 3'!C14</f>
        <v>1</v>
      </c>
      <c r="K13" s="73">
        <f>'Scorecard 3'!D14</f>
        <v>1</v>
      </c>
      <c r="L13" s="73">
        <f>'Scorecard 3'!E14</f>
        <v>1</v>
      </c>
      <c r="M13" s="73">
        <f>'Scorecard 3'!F14</f>
        <v>1</v>
      </c>
      <c r="N13" s="73" t="str">
        <f>'Scorecard 4'!C14</f>
        <v>-</v>
      </c>
      <c r="O13" s="73" t="str">
        <f>'Scorecard 4'!D14</f>
        <v>-</v>
      </c>
      <c r="P13" s="73" t="str">
        <f>'Scorecard 4'!E14</f>
        <v>-</v>
      </c>
      <c r="Q13" s="73" t="str">
        <f>'Scorecard 4'!F14</f>
        <v>-</v>
      </c>
    </row>
    <row r="14" spans="1:17" ht="15" customHeight="1" x14ac:dyDescent="0.3">
      <c r="A14" s="47" t="str">
        <f>'Measure Info'!B22</f>
        <v>Encounter discharge disposition: Patient Expired</v>
      </c>
      <c r="B14" s="73">
        <f>'Scorecard 1'!C15</f>
        <v>1</v>
      </c>
      <c r="C14" s="73">
        <f>'Scorecard 1'!D15</f>
        <v>1</v>
      </c>
      <c r="D14" s="73">
        <f>'Scorecard 1'!E15</f>
        <v>1</v>
      </c>
      <c r="E14" s="73">
        <f>'Scorecard 1'!F15</f>
        <v>1</v>
      </c>
      <c r="F14" s="73">
        <f>'Scorecard 2'!C15</f>
        <v>1</v>
      </c>
      <c r="G14" s="73">
        <f>'Scorecard 2'!D15</f>
        <v>1</v>
      </c>
      <c r="H14" s="73">
        <f>'Scorecard 2'!E15</f>
        <v>1</v>
      </c>
      <c r="I14" s="73">
        <f>'Scorecard 2'!F15</f>
        <v>1</v>
      </c>
      <c r="J14" s="73">
        <f>'Scorecard 3'!C15</f>
        <v>1</v>
      </c>
      <c r="K14" s="73">
        <f>'Scorecard 3'!D15</f>
        <v>1</v>
      </c>
      <c r="L14" s="73">
        <f>'Scorecard 3'!E15</f>
        <v>1</v>
      </c>
      <c r="M14" s="73">
        <f>'Scorecard 3'!F15</f>
        <v>1</v>
      </c>
      <c r="N14" s="73" t="str">
        <f>'Scorecard 4'!C15</f>
        <v>-</v>
      </c>
      <c r="O14" s="73" t="str">
        <f>'Scorecard 4'!D15</f>
        <v>-</v>
      </c>
      <c r="P14" s="73" t="str">
        <f>'Scorecard 4'!E15</f>
        <v>-</v>
      </c>
      <c r="Q14" s="73" t="str">
        <f>'Scorecard 4'!F15</f>
        <v>-</v>
      </c>
    </row>
    <row r="15" spans="1:17" ht="15" customHeight="1" x14ac:dyDescent="0.3">
      <c r="A15" s="47" t="str">
        <f>'Measure Info'!B23</f>
        <v>Diagnostic Study, Performed: Chest Imaging</v>
      </c>
      <c r="B15" s="73">
        <f>'Scorecard 1'!C16</f>
        <v>1</v>
      </c>
      <c r="C15" s="73">
        <f>'Scorecard 1'!D16</f>
        <v>1</v>
      </c>
      <c r="D15" s="73">
        <f>'Scorecard 1'!E16</f>
        <v>1</v>
      </c>
      <c r="E15" s="73">
        <f>'Scorecard 1'!F16</f>
        <v>1</v>
      </c>
      <c r="F15" s="73">
        <f>'Scorecard 2'!C16</f>
        <v>1</v>
      </c>
      <c r="G15" s="73">
        <f>'Scorecard 2'!D16</f>
        <v>1</v>
      </c>
      <c r="H15" s="73">
        <f>'Scorecard 2'!E16</f>
        <v>1</v>
      </c>
      <c r="I15" s="73">
        <f>'Scorecard 2'!F16</f>
        <v>1</v>
      </c>
      <c r="J15" s="73">
        <f>'Scorecard 3'!C16</f>
        <v>1</v>
      </c>
      <c r="K15" s="73">
        <f>'Scorecard 3'!D16</f>
        <v>1</v>
      </c>
      <c r="L15" s="73">
        <f>'Scorecard 3'!E16</f>
        <v>1</v>
      </c>
      <c r="M15" s="73">
        <f>'Scorecard 3'!F16</f>
        <v>1</v>
      </c>
      <c r="N15" s="73" t="str">
        <f>'Scorecard 4'!C16</f>
        <v>-</v>
      </c>
      <c r="O15" s="73" t="str">
        <f>'Scorecard 4'!D16</f>
        <v>-</v>
      </c>
      <c r="P15" s="73" t="str">
        <f>'Scorecard 4'!E16</f>
        <v>-</v>
      </c>
      <c r="Q15" s="73" t="str">
        <f>'Scorecard 4'!F16</f>
        <v>-</v>
      </c>
    </row>
    <row r="16" spans="1:17" ht="15" customHeight="1" x14ac:dyDescent="0.3">
      <c r="A16" s="47" t="str">
        <f>'Measure Info'!B24</f>
        <v>Laboratory Test: Legionella Presence</v>
      </c>
      <c r="B16" s="73">
        <f>'Scorecard 1'!C17</f>
        <v>1</v>
      </c>
      <c r="C16" s="73">
        <f>'Scorecard 1'!D17</f>
        <v>1</v>
      </c>
      <c r="D16" s="73">
        <f>'Scorecard 1'!E17</f>
        <v>0</v>
      </c>
      <c r="E16" s="73">
        <f>'Scorecard 1'!F17</f>
        <v>1</v>
      </c>
      <c r="F16" s="73">
        <f>'Scorecard 2'!C17</f>
        <v>1</v>
      </c>
      <c r="G16" s="73">
        <f>'Scorecard 2'!D17</f>
        <v>1</v>
      </c>
      <c r="H16" s="73">
        <f>'Scorecard 2'!E17</f>
        <v>1</v>
      </c>
      <c r="I16" s="73">
        <f>'Scorecard 2'!F17</f>
        <v>1</v>
      </c>
      <c r="J16" s="73">
        <f>'Scorecard 3'!C17</f>
        <v>1</v>
      </c>
      <c r="K16" s="73">
        <f>'Scorecard 3'!D17</f>
        <v>1</v>
      </c>
      <c r="L16" s="73">
        <f>'Scorecard 3'!E17</f>
        <v>1</v>
      </c>
      <c r="M16" s="73">
        <f>'Scorecard 3'!F17</f>
        <v>1</v>
      </c>
      <c r="N16" s="73" t="str">
        <f>'Scorecard 4'!C17</f>
        <v>-</v>
      </c>
      <c r="O16" s="73" t="str">
        <f>'Scorecard 4'!D17</f>
        <v>-</v>
      </c>
      <c r="P16" s="73" t="str">
        <f>'Scorecard 4'!E17</f>
        <v>-</v>
      </c>
      <c r="Q16" s="73" t="str">
        <f>'Scorecard 4'!F17</f>
        <v>-</v>
      </c>
    </row>
    <row r="17" spans="1:17" ht="15" customHeight="1" x14ac:dyDescent="0.3">
      <c r="A17" s="47" t="str">
        <f>'Measure Info'!B25</f>
        <v>Laboratory Test, Performed: Blood Culture</v>
      </c>
      <c r="B17" s="73">
        <f>'Scorecard 1'!C18</f>
        <v>1</v>
      </c>
      <c r="C17" s="73">
        <f>'Scorecard 1'!D18</f>
        <v>1</v>
      </c>
      <c r="D17" s="73">
        <f>'Scorecard 1'!E18</f>
        <v>0</v>
      </c>
      <c r="E17" s="73">
        <f>'Scorecard 1'!F18</f>
        <v>1</v>
      </c>
      <c r="F17" s="73">
        <f>'Scorecard 2'!C18</f>
        <v>1</v>
      </c>
      <c r="G17" s="73">
        <f>'Scorecard 2'!D18</f>
        <v>1</v>
      </c>
      <c r="H17" s="73">
        <f>'Scorecard 2'!E18</f>
        <v>1</v>
      </c>
      <c r="I17" s="73">
        <f>'Scorecard 2'!F18</f>
        <v>1</v>
      </c>
      <c r="J17" s="73">
        <f>'Scorecard 3'!C18</f>
        <v>1</v>
      </c>
      <c r="K17" s="73">
        <f>'Scorecard 3'!D18</f>
        <v>1</v>
      </c>
      <c r="L17" s="73">
        <f>'Scorecard 3'!E18</f>
        <v>1</v>
      </c>
      <c r="M17" s="73">
        <f>'Scorecard 3'!F18</f>
        <v>1</v>
      </c>
      <c r="N17" s="73" t="str">
        <f>'Scorecard 4'!C18</f>
        <v>-</v>
      </c>
      <c r="O17" s="73" t="str">
        <f>'Scorecard 4'!D18</f>
        <v>-</v>
      </c>
      <c r="P17" s="73" t="str">
        <f>'Scorecard 4'!E18</f>
        <v>-</v>
      </c>
      <c r="Q17" s="73" t="str">
        <f>'Scorecard 4'!F18</f>
        <v>-</v>
      </c>
    </row>
    <row r="18" spans="1:17" ht="15" customHeight="1" x14ac:dyDescent="0.3">
      <c r="A18" s="47" t="str">
        <f>'Measure Info'!B26</f>
        <v>Laboratory Test Result: Bacteria Present in Blood (Bacteremia)</v>
      </c>
      <c r="B18" s="73">
        <f>'Scorecard 1'!C19</f>
        <v>1</v>
      </c>
      <c r="C18" s="73">
        <f>'Scorecard 1'!D19</f>
        <v>1</v>
      </c>
      <c r="D18" s="73">
        <f>'Scorecard 1'!E19</f>
        <v>0</v>
      </c>
      <c r="E18" s="73">
        <f>'Scorecard 1'!F19</f>
        <v>1</v>
      </c>
      <c r="F18" s="73">
        <f>'Scorecard 2'!C19</f>
        <v>1</v>
      </c>
      <c r="G18" s="73">
        <f>'Scorecard 2'!D19</f>
        <v>1</v>
      </c>
      <c r="H18" s="73">
        <f>'Scorecard 2'!E19</f>
        <v>1</v>
      </c>
      <c r="I18" s="73">
        <f>'Scorecard 2'!F19</f>
        <v>1</v>
      </c>
      <c r="J18" s="73">
        <f>'Scorecard 3'!C19</f>
        <v>1</v>
      </c>
      <c r="K18" s="73">
        <f>'Scorecard 3'!D19</f>
        <v>1</v>
      </c>
      <c r="L18" s="73">
        <f>'Scorecard 3'!E19</f>
        <v>1</v>
      </c>
      <c r="M18" s="73">
        <f>'Scorecard 3'!F19</f>
        <v>1</v>
      </c>
      <c r="N18" s="73" t="str">
        <f>'Scorecard 4'!C19</f>
        <v>-</v>
      </c>
      <c r="O18" s="73" t="str">
        <f>'Scorecard 4'!D19</f>
        <v>-</v>
      </c>
      <c r="P18" s="73" t="str">
        <f>'Scorecard 4'!E19</f>
        <v>-</v>
      </c>
      <c r="Q18" s="73" t="str">
        <f>'Scorecard 4'!F19</f>
        <v>-</v>
      </c>
    </row>
    <row r="19" spans="1:17" ht="15" customHeight="1" x14ac:dyDescent="0.3">
      <c r="A19" s="47" t="str">
        <f>'Measure Info'!B27</f>
        <v>Laboratory Test Result: Bacterial Skin Commensals</v>
      </c>
      <c r="B19" s="73">
        <f>'Scorecard 1'!C20</f>
        <v>1</v>
      </c>
      <c r="C19" s="73">
        <f>'Scorecard 1'!D20</f>
        <v>1</v>
      </c>
      <c r="D19" s="73">
        <f>'Scorecard 1'!E20</f>
        <v>0</v>
      </c>
      <c r="E19" s="73">
        <f>'Scorecard 1'!F20</f>
        <v>1</v>
      </c>
      <c r="F19" s="73">
        <f>'Scorecard 2'!C20</f>
        <v>1</v>
      </c>
      <c r="G19" s="73">
        <f>'Scorecard 2'!D20</f>
        <v>1</v>
      </c>
      <c r="H19" s="73" t="str">
        <f>'Scorecard 2'!E20</f>
        <v>1</v>
      </c>
      <c r="I19" s="73">
        <f>'Scorecard 2'!F20</f>
        <v>1</v>
      </c>
      <c r="J19" s="73">
        <f>'Scorecard 3'!C20</f>
        <v>1</v>
      </c>
      <c r="K19" s="73">
        <f>'Scorecard 3'!D20</f>
        <v>1</v>
      </c>
      <c r="L19" s="73">
        <f>'Scorecard 3'!E20</f>
        <v>1</v>
      </c>
      <c r="M19" s="73">
        <f>'Scorecard 3'!F20</f>
        <v>1</v>
      </c>
      <c r="N19" s="73" t="str">
        <f>'Scorecard 4'!C20</f>
        <v>-</v>
      </c>
      <c r="O19" s="73" t="str">
        <f>'Scorecard 4'!D20</f>
        <v>-</v>
      </c>
      <c r="P19" s="73" t="str">
        <f>'Scorecard 4'!E20</f>
        <v>-</v>
      </c>
      <c r="Q19" s="73" t="str">
        <f>'Scorecard 4'!F20</f>
        <v>-</v>
      </c>
    </row>
    <row r="20" spans="1:17" ht="15" customHeight="1" x14ac:dyDescent="0.3">
      <c r="A20" s="47" t="str">
        <f>'Measure Info'!B28</f>
        <v>Laboratory Test, Performed: Respiratory Culture</v>
      </c>
      <c r="B20" s="73" t="str">
        <f>'Scorecard 1'!C21</f>
        <v>1</v>
      </c>
      <c r="C20" s="73" t="str">
        <f>'Scorecard 1'!D21</f>
        <v>1</v>
      </c>
      <c r="D20" s="73" t="str">
        <f>'Scorecard 1'!E21</f>
        <v>0</v>
      </c>
      <c r="E20" s="73">
        <f>'Scorecard 1'!F21</f>
        <v>1</v>
      </c>
      <c r="F20" s="73">
        <f>'Scorecard 2'!C21</f>
        <v>1</v>
      </c>
      <c r="G20" s="73">
        <f>'Scorecard 2'!D21</f>
        <v>1</v>
      </c>
      <c r="H20" s="73">
        <f>'Scorecard 2'!E21</f>
        <v>1</v>
      </c>
      <c r="I20" s="73">
        <f>'Scorecard 2'!F21</f>
        <v>1</v>
      </c>
      <c r="J20" s="73">
        <f>'Scorecard 3'!C21</f>
        <v>1</v>
      </c>
      <c r="K20" s="73">
        <f>'Scorecard 3'!D21</f>
        <v>1</v>
      </c>
      <c r="L20" s="73">
        <f>'Scorecard 3'!E21</f>
        <v>1</v>
      </c>
      <c r="M20" s="73">
        <f>'Scorecard 3'!F21</f>
        <v>1</v>
      </c>
      <c r="N20" s="73" t="str">
        <f>'Scorecard 4'!C21</f>
        <v>-</v>
      </c>
      <c r="O20" s="73" t="str">
        <f>'Scorecard 4'!D21</f>
        <v>-</v>
      </c>
      <c r="P20" s="73" t="str">
        <f>'Scorecard 4'!E21</f>
        <v>-</v>
      </c>
      <c r="Q20" s="73" t="str">
        <f>'Scorecard 4'!F21</f>
        <v>-</v>
      </c>
    </row>
    <row r="21" spans="1:17" ht="15" customHeight="1" x14ac:dyDescent="0.3">
      <c r="A21" s="47" t="str">
        <f>'Measure Info'!B29</f>
        <v>Laboratory Test Result: Pseudomonas aeruginosa</v>
      </c>
      <c r="B21" s="73" t="str">
        <f>'Scorecard 1'!C22</f>
        <v>1</v>
      </c>
      <c r="C21" s="73" t="str">
        <f>'Scorecard 1'!D22</f>
        <v>1</v>
      </c>
      <c r="D21" s="73" t="str">
        <f>'Scorecard 1'!E22</f>
        <v>0</v>
      </c>
      <c r="E21" s="73">
        <f>'Scorecard 1'!F22</f>
        <v>1</v>
      </c>
      <c r="F21" s="73">
        <f>'Scorecard 2'!C22</f>
        <v>1</v>
      </c>
      <c r="G21" s="73">
        <f>'Scorecard 2'!D22</f>
        <v>1</v>
      </c>
      <c r="H21" s="73">
        <f>'Scorecard 2'!E22</f>
        <v>1</v>
      </c>
      <c r="I21" s="73">
        <f>'Scorecard 2'!F22</f>
        <v>1</v>
      </c>
      <c r="J21" s="73">
        <f>'Scorecard 3'!C22</f>
        <v>1</v>
      </c>
      <c r="K21" s="73">
        <f>'Scorecard 3'!D22</f>
        <v>1</v>
      </c>
      <c r="L21" s="73">
        <f>'Scorecard 3'!E22</f>
        <v>1</v>
      </c>
      <c r="M21" s="73">
        <f>'Scorecard 3'!F22</f>
        <v>1</v>
      </c>
      <c r="N21" s="73" t="str">
        <f>'Scorecard 4'!C22</f>
        <v>-</v>
      </c>
      <c r="O21" s="73" t="str">
        <f>'Scorecard 4'!D22</f>
        <v>-</v>
      </c>
      <c r="P21" s="73" t="str">
        <f>'Scorecard 4'!E22</f>
        <v>-</v>
      </c>
      <c r="Q21" s="73" t="str">
        <f>'Scorecard 4'!F22</f>
        <v>-</v>
      </c>
    </row>
    <row r="22" spans="1:17" ht="15" customHeight="1" x14ac:dyDescent="0.3">
      <c r="A22" s="47" t="str">
        <f>'Measure Info'!B30</f>
        <v>Laboratory Test Result: Staphylococcus aureus</v>
      </c>
      <c r="B22" s="73">
        <f>'Scorecard 1'!C23</f>
        <v>1</v>
      </c>
      <c r="C22" s="73">
        <f>'Scorecard 1'!D23</f>
        <v>1</v>
      </c>
      <c r="D22" s="73">
        <f>'Scorecard 1'!E23</f>
        <v>0</v>
      </c>
      <c r="E22" s="73">
        <f>'Scorecard 1'!F23</f>
        <v>1</v>
      </c>
      <c r="F22" s="73">
        <f>'Scorecard 2'!C23</f>
        <v>1</v>
      </c>
      <c r="G22" s="73">
        <f>'Scorecard 2'!D23</f>
        <v>1</v>
      </c>
      <c r="H22" s="73">
        <f>'Scorecard 2'!E23</f>
        <v>1</v>
      </c>
      <c r="I22" s="73">
        <f>'Scorecard 2'!F23</f>
        <v>1</v>
      </c>
      <c r="J22" s="73">
        <f>'Scorecard 3'!C23</f>
        <v>1</v>
      </c>
      <c r="K22" s="73">
        <f>'Scorecard 3'!D23</f>
        <v>1</v>
      </c>
      <c r="L22" s="73">
        <f>'Scorecard 3'!E23</f>
        <v>1</v>
      </c>
      <c r="M22" s="73">
        <f>'Scorecard 3'!F23</f>
        <v>1</v>
      </c>
      <c r="N22" s="73" t="str">
        <f>'Scorecard 4'!C23</f>
        <v>-</v>
      </c>
      <c r="O22" s="73" t="str">
        <f>'Scorecard 4'!D23</f>
        <v>-</v>
      </c>
      <c r="P22" s="73" t="str">
        <f>'Scorecard 4'!E23</f>
        <v>-</v>
      </c>
      <c r="Q22" s="73" t="str">
        <f>'Scorecard 4'!F23</f>
        <v>-</v>
      </c>
    </row>
    <row r="23" spans="1:17" ht="15" customHeight="1" x14ac:dyDescent="0.3">
      <c r="A23" s="47" t="str">
        <f>'Measure Info'!B31</f>
        <v>Laboratory Test, Performed: Complete Blood Count</v>
      </c>
      <c r="B23" s="73">
        <f>'Scorecard 1'!C24</f>
        <v>1</v>
      </c>
      <c r="C23" s="73">
        <f>'Scorecard 1'!D24</f>
        <v>1</v>
      </c>
      <c r="D23" s="73">
        <f>'Scorecard 1'!E24</f>
        <v>1</v>
      </c>
      <c r="E23" s="73">
        <f>'Scorecard 1'!F24</f>
        <v>1</v>
      </c>
      <c r="F23" s="73">
        <f>'Scorecard 2'!C24</f>
        <v>1</v>
      </c>
      <c r="G23" s="73">
        <f>'Scorecard 2'!D24</f>
        <v>1</v>
      </c>
      <c r="H23" s="73">
        <f>'Scorecard 2'!E24</f>
        <v>1</v>
      </c>
      <c r="I23" s="73">
        <f>'Scorecard 2'!F24</f>
        <v>1</v>
      </c>
      <c r="J23" s="73">
        <f>'Scorecard 3'!C24</f>
        <v>1</v>
      </c>
      <c r="K23" s="73">
        <f>'Scorecard 3'!D24</f>
        <v>1</v>
      </c>
      <c r="L23" s="73">
        <f>'Scorecard 3'!E24</f>
        <v>1</v>
      </c>
      <c r="M23" s="73">
        <f>'Scorecard 3'!F24</f>
        <v>1</v>
      </c>
      <c r="N23" s="73" t="str">
        <f>'Scorecard 4'!C24</f>
        <v>-</v>
      </c>
      <c r="O23" s="73" t="str">
        <f>'Scorecard 4'!D24</f>
        <v>-</v>
      </c>
      <c r="P23" s="73" t="str">
        <f>'Scorecard 4'!E24</f>
        <v>-</v>
      </c>
      <c r="Q23" s="73" t="str">
        <f>'Scorecard 4'!F24</f>
        <v>-</v>
      </c>
    </row>
    <row r="24" spans="1:17" ht="15" customHeight="1" x14ac:dyDescent="0.3">
      <c r="A24" s="47" t="str">
        <f>'Measure Info'!B32</f>
        <v>Laboratory Test Component: Neutrophils</v>
      </c>
      <c r="B24" s="73">
        <f>'Scorecard 1'!C25</f>
        <v>1</v>
      </c>
      <c r="C24" s="73">
        <f>'Scorecard 1'!D25</f>
        <v>1</v>
      </c>
      <c r="D24" s="73">
        <f>'Scorecard 1'!E25</f>
        <v>1</v>
      </c>
      <c r="E24" s="73">
        <f>'Scorecard 1'!F25</f>
        <v>1</v>
      </c>
      <c r="F24" s="73">
        <f>'Scorecard 2'!C25</f>
        <v>1</v>
      </c>
      <c r="G24" s="73">
        <f>'Scorecard 2'!D25</f>
        <v>1</v>
      </c>
      <c r="H24" s="73">
        <f>'Scorecard 2'!E25</f>
        <v>1</v>
      </c>
      <c r="I24" s="73">
        <f>'Scorecard 2'!F25</f>
        <v>1</v>
      </c>
      <c r="J24" s="73">
        <f>'Scorecard 3'!C25</f>
        <v>1</v>
      </c>
      <c r="K24" s="73">
        <f>'Scorecard 3'!D25</f>
        <v>1</v>
      </c>
      <c r="L24" s="73">
        <f>'Scorecard 3'!E25</f>
        <v>1</v>
      </c>
      <c r="M24" s="73">
        <f>'Scorecard 3'!F25</f>
        <v>1</v>
      </c>
      <c r="N24" s="73" t="str">
        <f>'Scorecard 4'!C25</f>
        <v>-</v>
      </c>
      <c r="O24" s="73" t="str">
        <f>'Scorecard 4'!D25</f>
        <v>-</v>
      </c>
      <c r="P24" s="73" t="str">
        <f>'Scorecard 4'!E25</f>
        <v>-</v>
      </c>
      <c r="Q24" s="73" t="str">
        <f>'Scorecard 4'!F25</f>
        <v>-</v>
      </c>
    </row>
    <row r="25" spans="1:17" ht="15" customHeight="1" x14ac:dyDescent="0.3">
      <c r="A25" s="47" t="str">
        <f>'Measure Info'!B33</f>
        <v>Medication, Administered: Antibiotics for CAP</v>
      </c>
      <c r="B25" s="73">
        <f>'Scorecard 1'!C26</f>
        <v>1</v>
      </c>
      <c r="C25" s="73">
        <f>'Scorecard 1'!D26</f>
        <v>1</v>
      </c>
      <c r="D25" s="73">
        <f>'Scorecard 1'!E26</f>
        <v>1</v>
      </c>
      <c r="E25" s="73">
        <f>'Scorecard 1'!F26</f>
        <v>1</v>
      </c>
      <c r="F25" s="73">
        <f>'Scorecard 2'!C26</f>
        <v>1</v>
      </c>
      <c r="G25" s="73">
        <f>'Scorecard 2'!D26</f>
        <v>1</v>
      </c>
      <c r="H25" s="73">
        <f>'Scorecard 2'!E26</f>
        <v>1</v>
      </c>
      <c r="I25" s="73">
        <f>'Scorecard 2'!F26</f>
        <v>1</v>
      </c>
      <c r="J25" s="73">
        <f>'Scorecard 3'!C26</f>
        <v>1</v>
      </c>
      <c r="K25" s="73">
        <f>'Scorecard 3'!D26</f>
        <v>1</v>
      </c>
      <c r="L25" s="73">
        <f>'Scorecard 3'!E26</f>
        <v>1</v>
      </c>
      <c r="M25" s="73">
        <f>'Scorecard 3'!F26</f>
        <v>1</v>
      </c>
      <c r="N25" s="73" t="str">
        <f>'Scorecard 4'!C26</f>
        <v>-</v>
      </c>
      <c r="O25" s="73" t="str">
        <f>'Scorecard 4'!D26</f>
        <v>-</v>
      </c>
      <c r="P25" s="73" t="str">
        <f>'Scorecard 4'!E26</f>
        <v>-</v>
      </c>
      <c r="Q25" s="73" t="str">
        <f>'Scorecard 4'!F26</f>
        <v>-</v>
      </c>
    </row>
    <row r="26" spans="1:17" ht="15" customHeight="1" x14ac:dyDescent="0.3">
      <c r="A26" s="47" t="str">
        <f>'Measure Info'!B34</f>
        <v>Medication, Discharge: Antibiotics for CAP</v>
      </c>
      <c r="B26" s="73">
        <f>'Scorecard 1'!C27</f>
        <v>1</v>
      </c>
      <c r="C26" s="73">
        <f>'Scorecard 1'!D27</f>
        <v>1</v>
      </c>
      <c r="D26" s="73">
        <f>'Scorecard 1'!E27</f>
        <v>1</v>
      </c>
      <c r="E26" s="73">
        <f>'Scorecard 1'!F27</f>
        <v>1</v>
      </c>
      <c r="F26" s="73">
        <f>'Scorecard 2'!C27</f>
        <v>1</v>
      </c>
      <c r="G26" s="73">
        <f>'Scorecard 2'!D27</f>
        <v>1</v>
      </c>
      <c r="H26" s="73">
        <f>'Scorecard 2'!E27</f>
        <v>1</v>
      </c>
      <c r="I26" s="73">
        <f>'Scorecard 2'!F27</f>
        <v>1</v>
      </c>
      <c r="J26" s="73">
        <f>'Scorecard 3'!C27</f>
        <v>1</v>
      </c>
      <c r="K26" s="73">
        <f>'Scorecard 3'!D27</f>
        <v>1</v>
      </c>
      <c r="L26" s="73">
        <f>'Scorecard 3'!E27</f>
        <v>1</v>
      </c>
      <c r="M26" s="73">
        <f>'Scorecard 3'!F27</f>
        <v>1</v>
      </c>
      <c r="N26" s="73" t="str">
        <f>'Scorecard 4'!C27</f>
        <v>-</v>
      </c>
      <c r="O26" s="73" t="str">
        <f>'Scorecard 4'!D27</f>
        <v>-</v>
      </c>
      <c r="P26" s="73" t="str">
        <f>'Scorecard 4'!E27</f>
        <v>-</v>
      </c>
      <c r="Q26" s="73" t="str">
        <f>'Scorecard 4'!F27</f>
        <v>-</v>
      </c>
    </row>
    <row r="27" spans="1:17" ht="15" customHeight="1" x14ac:dyDescent="0.3">
      <c r="A27" s="47" t="str">
        <f>'Measure Info'!B35</f>
        <v>Physical Exam, Performed: Body Temperature</v>
      </c>
      <c r="B27" s="73">
        <f>'Scorecard 1'!C28</f>
        <v>1</v>
      </c>
      <c r="C27" s="73">
        <f>'Scorecard 1'!D28</f>
        <v>1</v>
      </c>
      <c r="D27" s="73">
        <f>'Scorecard 1'!E28</f>
        <v>1</v>
      </c>
      <c r="E27" s="73">
        <f>'Scorecard 1'!F28</f>
        <v>1</v>
      </c>
      <c r="F27" s="73">
        <f>'Scorecard 2'!C28</f>
        <v>1</v>
      </c>
      <c r="G27" s="73">
        <f>'Scorecard 2'!D28</f>
        <v>1</v>
      </c>
      <c r="H27" s="73">
        <f>'Scorecard 2'!E28</f>
        <v>1</v>
      </c>
      <c r="I27" s="73">
        <f>'Scorecard 2'!F28</f>
        <v>1</v>
      </c>
      <c r="J27" s="73">
        <f>'Scorecard 3'!C28</f>
        <v>1</v>
      </c>
      <c r="K27" s="73">
        <f>'Scorecard 3'!D28</f>
        <v>1</v>
      </c>
      <c r="L27" s="73">
        <f>'Scorecard 3'!E28</f>
        <v>1</v>
      </c>
      <c r="M27" s="73">
        <f>'Scorecard 3'!F28</f>
        <v>1</v>
      </c>
      <c r="N27" s="73" t="str">
        <f>'Scorecard 4'!C28</f>
        <v>-</v>
      </c>
      <c r="O27" s="73" t="str">
        <f>'Scorecard 4'!D28</f>
        <v>-</v>
      </c>
      <c r="P27" s="73" t="str">
        <f>'Scorecard 4'!E28</f>
        <v>-</v>
      </c>
      <c r="Q27" s="73" t="str">
        <f>'Scorecard 4'!F28</f>
        <v>-</v>
      </c>
    </row>
    <row r="28" spans="1:17" ht="15" customHeight="1" x14ac:dyDescent="0.3">
      <c r="A28" s="47" t="str">
        <f>'Measure Info'!B36</f>
        <v>Physical Exam, Performed: Systolic Blood Pressure</v>
      </c>
      <c r="B28" s="73">
        <f>'Scorecard 1'!C29</f>
        <v>1</v>
      </c>
      <c r="C28" s="73">
        <f>'Scorecard 1'!D29</f>
        <v>1</v>
      </c>
      <c r="D28" s="73">
        <f>'Scorecard 1'!E29</f>
        <v>1</v>
      </c>
      <c r="E28" s="73">
        <f>'Scorecard 1'!F29</f>
        <v>1</v>
      </c>
      <c r="F28" s="73">
        <f>'Scorecard 2'!C29</f>
        <v>1</v>
      </c>
      <c r="G28" s="73">
        <f>'Scorecard 2'!D29</f>
        <v>1</v>
      </c>
      <c r="H28" s="73">
        <f>'Scorecard 2'!E29</f>
        <v>1</v>
      </c>
      <c r="I28" s="73">
        <f>'Scorecard 2'!F29</f>
        <v>1</v>
      </c>
      <c r="J28" s="73">
        <f>'Scorecard 3'!C29</f>
        <v>1</v>
      </c>
      <c r="K28" s="73">
        <f>'Scorecard 3'!D29</f>
        <v>1</v>
      </c>
      <c r="L28" s="73">
        <f>'Scorecard 3'!E29</f>
        <v>1</v>
      </c>
      <c r="M28" s="73">
        <f>'Scorecard 3'!F29</f>
        <v>1</v>
      </c>
      <c r="N28" s="73" t="str">
        <f>'Scorecard 4'!C29</f>
        <v>-</v>
      </c>
      <c r="O28" s="73" t="str">
        <f>'Scorecard 4'!D29</f>
        <v>-</v>
      </c>
      <c r="P28" s="73" t="str">
        <f>'Scorecard 4'!E29</f>
        <v>-</v>
      </c>
      <c r="Q28" s="73" t="str">
        <f>'Scorecard 4'!F29</f>
        <v>-</v>
      </c>
    </row>
    <row r="29" spans="1:17" ht="15" customHeight="1" x14ac:dyDescent="0.3">
      <c r="A29" s="47" t="str">
        <f>'Measure Info'!B37</f>
        <v>Procedure, Performed: Major Transplant</v>
      </c>
      <c r="B29" s="73">
        <f>'Scorecard 1'!C30</f>
        <v>1</v>
      </c>
      <c r="C29" s="73">
        <f>'Scorecard 1'!D30</f>
        <v>1</v>
      </c>
      <c r="D29" s="73">
        <f>'Scorecard 1'!E30</f>
        <v>1</v>
      </c>
      <c r="E29" s="73">
        <f>'Scorecard 1'!F30</f>
        <v>1</v>
      </c>
      <c r="F29" s="73">
        <f>'Scorecard 2'!C30</f>
        <v>1</v>
      </c>
      <c r="G29" s="73">
        <f>'Scorecard 2'!D30</f>
        <v>1</v>
      </c>
      <c r="H29" s="73">
        <f>'Scorecard 2'!E30</f>
        <v>1</v>
      </c>
      <c r="I29" s="73">
        <f>'Scorecard 2'!F30</f>
        <v>1</v>
      </c>
      <c r="J29" s="73">
        <f>'Scorecard 3'!C30</f>
        <v>1</v>
      </c>
      <c r="K29" s="73">
        <f>'Scorecard 3'!D30</f>
        <v>1</v>
      </c>
      <c r="L29" s="73">
        <f>'Scorecard 3'!E30</f>
        <v>1</v>
      </c>
      <c r="M29" s="73">
        <f>'Scorecard 3'!F30</f>
        <v>1</v>
      </c>
      <c r="N29" s="73" t="str">
        <f>'Scorecard 4'!C30</f>
        <v>-</v>
      </c>
      <c r="O29" s="73" t="str">
        <f>'Scorecard 4'!D30</f>
        <v>-</v>
      </c>
      <c r="P29" s="73" t="str">
        <f>'Scorecard 4'!E30</f>
        <v>-</v>
      </c>
      <c r="Q29" s="73" t="str">
        <f>'Scorecard 4'!F30</f>
        <v>-</v>
      </c>
    </row>
    <row r="30" spans="1:17" ht="15" customHeight="1" x14ac:dyDescent="0.3">
      <c r="A30" s="47" t="str">
        <f>'Measure Info'!B38</f>
        <v>Procedure, Performed: Transfer from other hospital</v>
      </c>
      <c r="B30" s="73">
        <f>'Scorecard 1'!C31</f>
        <v>0</v>
      </c>
      <c r="C30" s="73">
        <f>'Scorecard 1'!D31</f>
        <v>1</v>
      </c>
      <c r="D30" s="73">
        <f>'Scorecard 1'!E31</f>
        <v>1</v>
      </c>
      <c r="E30" s="73">
        <f>'Scorecard 1'!F31</f>
        <v>1</v>
      </c>
      <c r="F30" s="73">
        <f>'Scorecard 2'!C31</f>
        <v>1</v>
      </c>
      <c r="G30" s="73">
        <f>'Scorecard 2'!D31</f>
        <v>1</v>
      </c>
      <c r="H30" s="73">
        <f>'Scorecard 2'!E31</f>
        <v>1</v>
      </c>
      <c r="I30" s="73">
        <f>'Scorecard 2'!F31</f>
        <v>1</v>
      </c>
      <c r="J30" s="73">
        <f>'Scorecard 3'!C31</f>
        <v>1</v>
      </c>
      <c r="K30" s="73">
        <f>'Scorecard 3'!D31</f>
        <v>1</v>
      </c>
      <c r="L30" s="73">
        <f>'Scorecard 3'!E31</f>
        <v>1</v>
      </c>
      <c r="M30" s="73">
        <f>'Scorecard 3'!F31</f>
        <v>1</v>
      </c>
      <c r="N30" s="73" t="str">
        <f>'Scorecard 4'!C31</f>
        <v>-</v>
      </c>
      <c r="O30" s="73" t="str">
        <f>'Scorecard 4'!D31</f>
        <v>-</v>
      </c>
      <c r="P30" s="73" t="str">
        <f>'Scorecard 4'!E31</f>
        <v>-</v>
      </c>
      <c r="Q30" s="73" t="str">
        <f>'Scorecard 4'!F31</f>
        <v>-</v>
      </c>
    </row>
    <row r="31" spans="1:17" ht="15" customHeight="1" x14ac:dyDescent="0.3">
      <c r="A31" s="47" t="str">
        <f>'Measure Info'!B39</f>
        <v>Patient Characteristic, Expired: Dead</v>
      </c>
      <c r="B31" s="73">
        <f>'Scorecard 1'!C32</f>
        <v>1</v>
      </c>
      <c r="C31" s="73">
        <f>'Scorecard 1'!D32</f>
        <v>1</v>
      </c>
      <c r="D31" s="73">
        <f>'Scorecard 1'!E32</f>
        <v>1</v>
      </c>
      <c r="E31" s="73">
        <f>'Scorecard 1'!F32</f>
        <v>1</v>
      </c>
      <c r="F31" s="73">
        <f>'Scorecard 2'!C32</f>
        <v>1</v>
      </c>
      <c r="G31" s="73">
        <f>'Scorecard 2'!D32</f>
        <v>1</v>
      </c>
      <c r="H31" s="73">
        <f>'Scorecard 2'!E32</f>
        <v>1</v>
      </c>
      <c r="I31" s="73">
        <f>'Scorecard 2'!F32</f>
        <v>1</v>
      </c>
      <c r="J31" s="73">
        <f>'Scorecard 3'!C32</f>
        <v>1</v>
      </c>
      <c r="K31" s="73">
        <f>'Scorecard 3'!D32</f>
        <v>1</v>
      </c>
      <c r="L31" s="73">
        <f>'Scorecard 3'!E32</f>
        <v>1</v>
      </c>
      <c r="M31" s="73">
        <f>'Scorecard 3'!F32</f>
        <v>1</v>
      </c>
      <c r="N31" s="73" t="str">
        <f>'Scorecard 4'!C32</f>
        <v>-</v>
      </c>
      <c r="O31" s="73" t="str">
        <f>'Scorecard 4'!D32</f>
        <v>-</v>
      </c>
      <c r="P31" s="73" t="str">
        <f>'Scorecard 4'!E32</f>
        <v>-</v>
      </c>
      <c r="Q31" s="73" t="str">
        <f>'Scorecard 4'!F32</f>
        <v>-</v>
      </c>
    </row>
    <row r="32" spans="1:17" ht="15" customHeight="1" x14ac:dyDescent="0.3">
      <c r="A32" s="47" t="str">
        <f>'Measure Info'!B40</f>
        <v>Ethnicity</v>
      </c>
      <c r="B32" s="73">
        <f>'Scorecard 1'!C33</f>
        <v>1</v>
      </c>
      <c r="C32" s="73">
        <f>'Scorecard 1'!D33</f>
        <v>1</v>
      </c>
      <c r="D32" s="73">
        <f>'Scorecard 1'!E33</f>
        <v>1</v>
      </c>
      <c r="E32" s="73">
        <f>'Scorecard 1'!F33</f>
        <v>1</v>
      </c>
      <c r="F32" s="73">
        <f>'Scorecard 2'!C33</f>
        <v>1</v>
      </c>
      <c r="G32" s="73">
        <f>'Scorecard 2'!D33</f>
        <v>1</v>
      </c>
      <c r="H32" s="73">
        <f>'Scorecard 2'!E33</f>
        <v>1</v>
      </c>
      <c r="I32" s="73">
        <f>'Scorecard 2'!F33</f>
        <v>1</v>
      </c>
      <c r="J32" s="73">
        <f>'Scorecard 3'!C33</f>
        <v>1</v>
      </c>
      <c r="K32" s="73">
        <f>'Scorecard 3'!D33</f>
        <v>1</v>
      </c>
      <c r="L32" s="73">
        <f>'Scorecard 3'!E33</f>
        <v>1</v>
      </c>
      <c r="M32" s="73">
        <f>'Scorecard 3'!F33</f>
        <v>1</v>
      </c>
      <c r="N32" s="73" t="str">
        <f>'Scorecard 4'!C33</f>
        <v>-</v>
      </c>
      <c r="O32" s="73" t="str">
        <f>'Scorecard 4'!D33</f>
        <v>-</v>
      </c>
      <c r="P32" s="73" t="str">
        <f>'Scorecard 4'!E33</f>
        <v>-</v>
      </c>
      <c r="Q32" s="73" t="str">
        <f>'Scorecard 4'!F33</f>
        <v>-</v>
      </c>
    </row>
    <row r="33" spans="1:255" ht="15" customHeight="1" x14ac:dyDescent="0.3">
      <c r="A33" s="47" t="str">
        <f>'Measure Info'!B41</f>
        <v>Payer</v>
      </c>
      <c r="B33" s="73">
        <f>'Scorecard 1'!C34</f>
        <v>1</v>
      </c>
      <c r="C33" s="73">
        <f>'Scorecard 1'!D34</f>
        <v>1</v>
      </c>
      <c r="D33" s="73">
        <f>'Scorecard 1'!E34</f>
        <v>1</v>
      </c>
      <c r="E33" s="73">
        <f>'Scorecard 1'!F34</f>
        <v>1</v>
      </c>
      <c r="F33" s="73">
        <f>'Scorecard 2'!C34</f>
        <v>1</v>
      </c>
      <c r="G33" s="73">
        <f>'Scorecard 2'!D34</f>
        <v>1</v>
      </c>
      <c r="H33" s="73">
        <f>'Scorecard 2'!E34</f>
        <v>1</v>
      </c>
      <c r="I33" s="73">
        <f>'Scorecard 2'!F34</f>
        <v>1</v>
      </c>
      <c r="J33" s="73">
        <f>'Scorecard 3'!C34</f>
        <v>1</v>
      </c>
      <c r="K33" s="73">
        <f>'Scorecard 3'!D34</f>
        <v>1</v>
      </c>
      <c r="L33" s="73">
        <f>'Scorecard 3'!E34</f>
        <v>1</v>
      </c>
      <c r="M33" s="73">
        <f>'Scorecard 3'!F34</f>
        <v>1</v>
      </c>
      <c r="N33" s="73" t="str">
        <f>'Scorecard 4'!C34</f>
        <v>-</v>
      </c>
      <c r="O33" s="73" t="str">
        <f>'Scorecard 4'!D34</f>
        <v>-</v>
      </c>
      <c r="P33" s="73" t="str">
        <f>'Scorecard 4'!E34</f>
        <v>-</v>
      </c>
      <c r="Q33" s="73" t="str">
        <f>'Scorecard 4'!F34</f>
        <v>-</v>
      </c>
    </row>
    <row r="34" spans="1:255" ht="15" customHeight="1" x14ac:dyDescent="0.3">
      <c r="A34" s="47" t="str">
        <f>'Measure Info'!B42</f>
        <v>Race</v>
      </c>
      <c r="B34" s="73">
        <f>'Scorecard 1'!C35</f>
        <v>1</v>
      </c>
      <c r="C34" s="73">
        <f>'Scorecard 1'!D35</f>
        <v>1</v>
      </c>
      <c r="D34" s="73">
        <f>'Scorecard 1'!E35</f>
        <v>1</v>
      </c>
      <c r="E34" s="73">
        <f>'Scorecard 1'!F35</f>
        <v>1</v>
      </c>
      <c r="F34" s="73">
        <f>'Scorecard 2'!C35</f>
        <v>1</v>
      </c>
      <c r="G34" s="73">
        <f>'Scorecard 2'!D35</f>
        <v>1</v>
      </c>
      <c r="H34" s="73">
        <f>'Scorecard 2'!E35</f>
        <v>1</v>
      </c>
      <c r="I34" s="73">
        <f>'Scorecard 2'!F35</f>
        <v>1</v>
      </c>
      <c r="J34" s="73">
        <f>'Scorecard 3'!C35</f>
        <v>1</v>
      </c>
      <c r="K34" s="73">
        <f>'Scorecard 3'!D35</f>
        <v>1</v>
      </c>
      <c r="L34" s="73">
        <f>'Scorecard 3'!E35</f>
        <v>1</v>
      </c>
      <c r="M34" s="73">
        <f>'Scorecard 3'!F35</f>
        <v>1</v>
      </c>
      <c r="N34" s="73" t="str">
        <f>'Scorecard 4'!C35</f>
        <v>-</v>
      </c>
      <c r="O34" s="73" t="str">
        <f>'Scorecard 4'!D35</f>
        <v>-</v>
      </c>
      <c r="P34" s="73" t="str">
        <f>'Scorecard 4'!E35</f>
        <v>-</v>
      </c>
      <c r="Q34" s="73" t="str">
        <f>'Scorecard 4'!F35</f>
        <v>-</v>
      </c>
    </row>
    <row r="35" spans="1:255" ht="15" customHeight="1" x14ac:dyDescent="0.3">
      <c r="A35" s="47" t="str">
        <f>'Measure Info'!B43</f>
        <v>ONC Administrative Sex</v>
      </c>
      <c r="B35" s="73">
        <f>'Scorecard 1'!C36</f>
        <v>1</v>
      </c>
      <c r="C35" s="73">
        <f>'Scorecard 1'!D36</f>
        <v>1</v>
      </c>
      <c r="D35" s="73">
        <f>'Scorecard 1'!E36</f>
        <v>1</v>
      </c>
      <c r="E35" s="73">
        <f>'Scorecard 1'!F36</f>
        <v>1</v>
      </c>
      <c r="F35" s="73">
        <f>'Scorecard 2'!C36</f>
        <v>1</v>
      </c>
      <c r="G35" s="73">
        <f>'Scorecard 2'!D36</f>
        <v>1</v>
      </c>
      <c r="H35" s="73">
        <f>'Scorecard 2'!E36</f>
        <v>1</v>
      </c>
      <c r="I35" s="73">
        <f>'Scorecard 2'!F36</f>
        <v>1</v>
      </c>
      <c r="J35" s="73">
        <f>'Scorecard 3'!C36</f>
        <v>1</v>
      </c>
      <c r="K35" s="73">
        <f>'Scorecard 3'!D36</f>
        <v>1</v>
      </c>
      <c r="L35" s="73">
        <f>'Scorecard 3'!E36</f>
        <v>1</v>
      </c>
      <c r="M35" s="73">
        <f>'Scorecard 3'!F36</f>
        <v>1</v>
      </c>
      <c r="N35" s="73" t="str">
        <f>'Scorecard 4'!C36</f>
        <v>-</v>
      </c>
      <c r="O35" s="73" t="str">
        <f>'Scorecard 4'!D36</f>
        <v>-</v>
      </c>
      <c r="P35" s="73" t="str">
        <f>'Scorecard 4'!E36</f>
        <v>-</v>
      </c>
      <c r="Q35" s="73" t="str">
        <f>'Scorecard 4'!F36</f>
        <v>-</v>
      </c>
    </row>
    <row r="36" spans="1:255" ht="15" customHeight="1" x14ac:dyDescent="0.3">
      <c r="A36" s="48" t="s">
        <v>167</v>
      </c>
      <c r="B36" s="49"/>
      <c r="C36" s="49"/>
      <c r="D36" s="49"/>
      <c r="E36" s="49"/>
      <c r="F36" s="49"/>
      <c r="G36" s="49"/>
      <c r="H36" s="49"/>
      <c r="I36" s="49"/>
      <c r="J36" s="49"/>
      <c r="K36" s="49"/>
      <c r="L36" s="49"/>
      <c r="M36" s="49"/>
      <c r="N36" s="50"/>
      <c r="O36" s="50"/>
      <c r="P36" s="50"/>
      <c r="Q36" s="50"/>
    </row>
    <row r="37" spans="1:255" ht="15" customHeight="1" x14ac:dyDescent="0.3">
      <c r="A37" s="51" t="s">
        <v>168</v>
      </c>
      <c r="B37" s="52">
        <f t="shared" ref="B37:Q37" si="0">COUNTIF(B4:B35,"0")</f>
        <v>1</v>
      </c>
      <c r="C37" s="52">
        <f t="shared" si="0"/>
        <v>0</v>
      </c>
      <c r="D37" s="52">
        <f t="shared" si="0"/>
        <v>7</v>
      </c>
      <c r="E37" s="52">
        <f t="shared" si="0"/>
        <v>0</v>
      </c>
      <c r="F37" s="52">
        <f t="shared" si="0"/>
        <v>0</v>
      </c>
      <c r="G37" s="52">
        <f t="shared" si="0"/>
        <v>0</v>
      </c>
      <c r="H37" s="52">
        <f t="shared" si="0"/>
        <v>1</v>
      </c>
      <c r="I37" s="52">
        <f t="shared" si="0"/>
        <v>0</v>
      </c>
      <c r="J37" s="52">
        <f t="shared" si="0"/>
        <v>0</v>
      </c>
      <c r="K37" s="52">
        <f t="shared" si="0"/>
        <v>0</v>
      </c>
      <c r="L37" s="52">
        <f t="shared" si="0"/>
        <v>0</v>
      </c>
      <c r="M37" s="52">
        <f t="shared" si="0"/>
        <v>0</v>
      </c>
      <c r="N37" s="52">
        <f t="shared" si="0"/>
        <v>0</v>
      </c>
      <c r="O37" s="52">
        <f t="shared" si="0"/>
        <v>0</v>
      </c>
      <c r="P37" s="52">
        <f t="shared" si="0"/>
        <v>0</v>
      </c>
      <c r="Q37" s="52">
        <f t="shared" si="0"/>
        <v>0</v>
      </c>
    </row>
    <row r="38" spans="1:255" ht="15" customHeight="1" x14ac:dyDescent="0.3">
      <c r="A38" s="54" t="s">
        <v>169</v>
      </c>
      <c r="B38" s="53">
        <f>COUNTIF(A4:A35,"&lt;&gt;0")</f>
        <v>32</v>
      </c>
      <c r="C38" s="53">
        <f>COUNTIF(B4:B35,"&lt;&gt;0")</f>
        <v>31</v>
      </c>
      <c r="D38" s="53">
        <f>COUNTIF(C4:C35,"&lt;&gt;0")</f>
        <v>32</v>
      </c>
      <c r="E38" s="53">
        <v>29</v>
      </c>
      <c r="F38" s="53">
        <f t="shared" ref="F38" si="1">COUNTIF(E4:E35,"&lt;&gt;0")</f>
        <v>32</v>
      </c>
      <c r="G38" s="53">
        <f t="shared" ref="G38:Q38" si="2">COUNTIF(F4:F35,"&lt;&gt;0")</f>
        <v>32</v>
      </c>
      <c r="H38" s="53">
        <f t="shared" si="2"/>
        <v>32</v>
      </c>
      <c r="I38" s="53">
        <f t="shared" si="2"/>
        <v>32</v>
      </c>
      <c r="J38" s="53">
        <f t="shared" si="2"/>
        <v>32</v>
      </c>
      <c r="K38" s="53">
        <f t="shared" si="2"/>
        <v>32</v>
      </c>
      <c r="L38" s="53">
        <f t="shared" si="2"/>
        <v>32</v>
      </c>
      <c r="M38" s="53">
        <f t="shared" si="2"/>
        <v>32</v>
      </c>
      <c r="N38" s="53">
        <f t="shared" si="2"/>
        <v>32</v>
      </c>
      <c r="O38" s="53">
        <f t="shared" si="2"/>
        <v>32</v>
      </c>
      <c r="P38" s="53">
        <f t="shared" si="2"/>
        <v>32</v>
      </c>
      <c r="Q38" s="53">
        <f t="shared" si="2"/>
        <v>32</v>
      </c>
    </row>
    <row r="39" spans="1:255" ht="15" customHeight="1" x14ac:dyDescent="0.3">
      <c r="A39" s="55" t="s">
        <v>170</v>
      </c>
      <c r="B39" s="56">
        <f t="shared" ref="B39:Q39" si="3">SUM(B37/B38)</f>
        <v>3.125E-2</v>
      </c>
      <c r="C39" s="56">
        <f t="shared" si="3"/>
        <v>0</v>
      </c>
      <c r="D39" s="56">
        <f t="shared" si="3"/>
        <v>0.21875</v>
      </c>
      <c r="E39" s="56">
        <f>SUM(E37/E38)</f>
        <v>0</v>
      </c>
      <c r="F39" s="56">
        <f t="shared" si="3"/>
        <v>0</v>
      </c>
      <c r="G39" s="56">
        <f t="shared" si="3"/>
        <v>0</v>
      </c>
      <c r="H39" s="56">
        <f t="shared" si="3"/>
        <v>3.125E-2</v>
      </c>
      <c r="I39" s="56">
        <f t="shared" si="3"/>
        <v>0</v>
      </c>
      <c r="J39" s="56">
        <f t="shared" si="3"/>
        <v>0</v>
      </c>
      <c r="K39" s="56">
        <f t="shared" si="3"/>
        <v>0</v>
      </c>
      <c r="L39" s="56">
        <f t="shared" si="3"/>
        <v>0</v>
      </c>
      <c r="M39" s="56">
        <f t="shared" si="3"/>
        <v>0</v>
      </c>
      <c r="N39" s="56">
        <f t="shared" si="3"/>
        <v>0</v>
      </c>
      <c r="O39" s="56">
        <f t="shared" si="3"/>
        <v>0</v>
      </c>
      <c r="P39" s="56">
        <f t="shared" si="3"/>
        <v>0</v>
      </c>
      <c r="Q39" s="56">
        <f t="shared" si="3"/>
        <v>0</v>
      </c>
    </row>
    <row r="40" spans="1:255" ht="15" customHeight="1" x14ac:dyDescent="0.3">
      <c r="A40" s="55"/>
      <c r="B40" s="56"/>
      <c r="C40" s="56"/>
      <c r="D40" s="56"/>
      <c r="E40" s="56"/>
      <c r="F40" s="56"/>
      <c r="G40" s="56"/>
      <c r="H40" s="56"/>
      <c r="I40" s="56"/>
      <c r="J40" s="56"/>
      <c r="K40" s="56"/>
      <c r="L40" s="56"/>
      <c r="M40" s="56"/>
      <c r="N40" s="56"/>
      <c r="O40" s="56"/>
      <c r="P40" s="56"/>
      <c r="Q40" s="56"/>
    </row>
    <row r="41" spans="1:255" ht="15" customHeight="1" x14ac:dyDescent="0.3">
      <c r="IU41"/>
    </row>
  </sheetData>
  <conditionalFormatting sqref="B4:Q35">
    <cfRule type="containsText" dxfId="1" priority="1" operator="containsText" text="0">
      <formula>NOT(ISERROR(SEARCH("0",B4)))</formula>
    </cfRule>
    <cfRule type="cellIs" dxfId="0" priority="2" operator="equal">
      <formula>0</formula>
    </cfRule>
  </conditionalFormatting>
  <pageMargins left="0.7" right="0.7" top="0.75" bottom="0.75" header="0.3" footer="0.3"/>
  <pageSetup orientation="portrait" r:id="rId1"/>
  <headerFooter>
    <oddFooter>&amp;C&amp;"Helvetica Neue,Regular"&amp;12&amp;K000000&amp;P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U16"/>
  <sheetViews>
    <sheetView showGridLines="0" zoomScale="90" zoomScaleNormal="90" workbookViewId="0">
      <selection activeCell="A21" sqref="A21"/>
    </sheetView>
  </sheetViews>
  <sheetFormatPr defaultColWidth="8.6640625" defaultRowHeight="15" customHeight="1" x14ac:dyDescent="0.3"/>
  <cols>
    <col min="1" max="1" width="59.5546875" style="1" bestFit="1" customWidth="1"/>
    <col min="2" max="2" width="34.6640625" style="1" customWidth="1"/>
    <col min="3" max="3" width="38.44140625" style="1" customWidth="1"/>
    <col min="4" max="4" width="41.33203125" style="1" customWidth="1"/>
    <col min="5" max="255" width="8.6640625" style="1" customWidth="1"/>
  </cols>
  <sheetData>
    <row r="1" spans="1:4" ht="18.75" customHeight="1" x14ac:dyDescent="0.35">
      <c r="A1" s="57" t="s">
        <v>171</v>
      </c>
      <c r="B1" s="58"/>
      <c r="C1" s="2"/>
      <c r="D1" s="2"/>
    </row>
    <row r="2" spans="1:4" ht="28.8" x14ac:dyDescent="0.3">
      <c r="A2" s="102" t="s">
        <v>172</v>
      </c>
      <c r="B2" s="2"/>
      <c r="C2" s="2"/>
      <c r="D2" s="2"/>
    </row>
    <row r="3" spans="1:4" ht="15" customHeight="1" x14ac:dyDescent="0.3">
      <c r="A3" s="2"/>
      <c r="B3" s="2"/>
      <c r="C3" s="2"/>
      <c r="D3" s="2"/>
    </row>
    <row r="4" spans="1:4" ht="45" customHeight="1" x14ac:dyDescent="0.3">
      <c r="A4" s="100" t="s">
        <v>43</v>
      </c>
      <c r="B4" s="101" t="s">
        <v>173</v>
      </c>
      <c r="C4" s="101" t="s">
        <v>174</v>
      </c>
      <c r="D4" s="101" t="s">
        <v>175</v>
      </c>
    </row>
    <row r="5" spans="1:4" ht="15" customHeight="1" x14ac:dyDescent="0.3">
      <c r="A5" s="27" t="s">
        <v>118</v>
      </c>
      <c r="B5" s="68" t="s">
        <v>176</v>
      </c>
      <c r="C5" s="69" t="s">
        <v>177</v>
      </c>
      <c r="D5" s="69" t="s">
        <v>178</v>
      </c>
    </row>
    <row r="6" spans="1:4" ht="15" customHeight="1" x14ac:dyDescent="0.3">
      <c r="A6" s="27" t="s">
        <v>179</v>
      </c>
      <c r="B6" s="67" t="s">
        <v>180</v>
      </c>
      <c r="C6" s="69" t="s">
        <v>181</v>
      </c>
      <c r="D6" s="69" t="s">
        <v>182</v>
      </c>
    </row>
    <row r="7" spans="1:4" ht="15" customHeight="1" x14ac:dyDescent="0.3">
      <c r="A7" s="67" t="s">
        <v>80</v>
      </c>
      <c r="B7" s="67" t="s">
        <v>180</v>
      </c>
      <c r="C7" s="69" t="s">
        <v>181</v>
      </c>
      <c r="D7" s="69" t="s">
        <v>182</v>
      </c>
    </row>
    <row r="8" spans="1:4" ht="15" customHeight="1" x14ac:dyDescent="0.3">
      <c r="A8" s="67" t="s">
        <v>83</v>
      </c>
      <c r="B8" s="67" t="s">
        <v>180</v>
      </c>
      <c r="C8" s="69" t="s">
        <v>181</v>
      </c>
      <c r="D8" s="69" t="s">
        <v>182</v>
      </c>
    </row>
    <row r="9" spans="1:4" ht="15" customHeight="1" x14ac:dyDescent="0.3">
      <c r="A9" s="67" t="s">
        <v>86</v>
      </c>
      <c r="B9" s="67" t="s">
        <v>180</v>
      </c>
      <c r="C9" s="69" t="s">
        <v>181</v>
      </c>
      <c r="D9" s="69" t="s">
        <v>182</v>
      </c>
    </row>
    <row r="10" spans="1:4" ht="15" customHeight="1" x14ac:dyDescent="0.3">
      <c r="A10" s="27" t="s">
        <v>89</v>
      </c>
      <c r="B10" s="67" t="s">
        <v>180</v>
      </c>
      <c r="C10" s="69" t="s">
        <v>181</v>
      </c>
      <c r="D10" s="69" t="s">
        <v>182</v>
      </c>
    </row>
    <row r="11" spans="1:4" ht="15" customHeight="1" x14ac:dyDescent="0.3">
      <c r="A11" s="63" t="s">
        <v>183</v>
      </c>
      <c r="B11" s="67" t="s">
        <v>180</v>
      </c>
      <c r="C11" s="69" t="s">
        <v>181</v>
      </c>
      <c r="D11" s="69" t="s">
        <v>182</v>
      </c>
    </row>
    <row r="12" spans="1:4" ht="15" customHeight="1" x14ac:dyDescent="0.3">
      <c r="A12" s="63" t="s">
        <v>184</v>
      </c>
      <c r="B12" s="67" t="s">
        <v>180</v>
      </c>
      <c r="C12" s="69" t="s">
        <v>181</v>
      </c>
      <c r="D12" s="69" t="s">
        <v>182</v>
      </c>
    </row>
    <row r="13" spans="1:4" ht="15" customHeight="1" x14ac:dyDescent="0.3">
      <c r="A13" s="63" t="s">
        <v>65</v>
      </c>
      <c r="B13" s="67" t="s">
        <v>180</v>
      </c>
      <c r="C13" s="69" t="s">
        <v>185</v>
      </c>
      <c r="D13" s="69" t="s">
        <v>186</v>
      </c>
    </row>
    <row r="14" spans="1:4" ht="15" customHeight="1" x14ac:dyDescent="0.3">
      <c r="A14" s="63"/>
      <c r="B14" s="67"/>
      <c r="C14" s="69"/>
      <c r="D14" s="69"/>
    </row>
    <row r="15" spans="1:4" ht="15" customHeight="1" x14ac:dyDescent="0.3">
      <c r="A15" s="63"/>
      <c r="B15" s="67"/>
      <c r="C15" s="69"/>
      <c r="D15" s="69"/>
    </row>
    <row r="16" spans="1:4" ht="15" customHeight="1" x14ac:dyDescent="0.3">
      <c r="A16" s="63"/>
      <c r="B16" s="67"/>
      <c r="C16" s="69"/>
      <c r="D16" s="69"/>
    </row>
  </sheetData>
  <pageMargins left="0.7" right="0.7" top="0.75" bottom="0.75" header="0.3" footer="0.3"/>
  <pageSetup orientation="portrait" r:id="rId1"/>
  <headerFooter>
    <oddFooter>&amp;C&amp;"Helvetica Neue,Regular"&amp;12&amp;K000000&amp;P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2f972939564404daae9eb075d8fc4af xmlns="913e6da8-ff93-4dad-8762-5a7644b86edb">
      <Terms xmlns="http://schemas.microsoft.com/office/infopath/2007/PartnerControls"/>
    </d2f972939564404daae9eb075d8fc4af>
    <Invoice_x0020_Date xmlns="913e6da8-ff93-4dad-8762-5a7644b86edb" xsi:nil="true"/>
    <Tool_x0020_Version xmlns="913e6da8-ff93-4dad-8762-5a7644b86edb" xsi:nil="true"/>
    <QDM_x0020_Version xmlns="8ba3e3c6-121b-41f9-a8cb-c01fc9a20ff8" xsi:nil="true"/>
    <TaxCatchAll xmlns="913e6da8-ff93-4dad-8762-5a7644b86edb"/>
    <Document_x0020_Stage xmlns="913e6da8-ff93-4dad-8762-5a7644b86edb"/>
    <Technical_x0020_Assist_x0020_and_x0020_Outreach xmlns="8ba3e3c6-121b-41f9-a8cb-c01fc9a20ff8">false</Technical_x0020_Assist_x0020_and_x0020_Outreach>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59EFC956CF32943B14ECB9C23BF5133" ma:contentTypeVersion="17" ma:contentTypeDescription="Create a new document." ma:contentTypeScope="" ma:versionID="f84f187ce60fb4de0a4c593c4d662119">
  <xsd:schema xmlns:xsd="http://www.w3.org/2001/XMLSchema" xmlns:xs="http://www.w3.org/2001/XMLSchema" xmlns:p="http://schemas.microsoft.com/office/2006/metadata/properties" xmlns:ns2="913e6da8-ff93-4dad-8762-5a7644b86edb" xmlns:ns3="8ba3e3c6-121b-41f9-a8cb-c01fc9a20ff8" targetNamespace="http://schemas.microsoft.com/office/2006/metadata/properties" ma:root="true" ma:fieldsID="01814cf90fa9632aa3b29fadbf7a9637" ns2:_="" ns3:_="">
    <xsd:import namespace="913e6da8-ff93-4dad-8762-5a7644b86edb"/>
    <xsd:import namespace="8ba3e3c6-121b-41f9-a8cb-c01fc9a20ff8"/>
    <xsd:element name="properties">
      <xsd:complexType>
        <xsd:sequence>
          <xsd:element name="documentManagement">
            <xsd:complexType>
              <xsd:all>
                <xsd:element ref="ns2:Invoice_x0020_Date" minOccurs="0"/>
                <xsd:element ref="ns2:Tool_x0020_Version" minOccurs="0"/>
                <xsd:element ref="ns3:QDM_x0020_Version" minOccurs="0"/>
                <xsd:element ref="ns3:Technical_x0020_Assist_x0020_and_x0020_Outreach" minOccurs="0"/>
                <xsd:element ref="ns2:d2f972939564404daae9eb075d8fc4af" minOccurs="0"/>
                <xsd:element ref="ns2:TaxCatchAll" minOccurs="0"/>
                <xsd:element ref="ns2:TaxCatchAllLabel" minOccurs="0"/>
                <xsd:element ref="ns2:Document_x0020_St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3e6da8-ff93-4dad-8762-5a7644b86edb" elementFormDefault="qualified">
    <xsd:import namespace="http://schemas.microsoft.com/office/2006/documentManagement/types"/>
    <xsd:import namespace="http://schemas.microsoft.com/office/infopath/2007/PartnerControls"/>
    <xsd:element name="Invoice_x0020_Date" ma:index="2" nillable="true" ma:displayName="Date" ma:format="DateOnly" ma:internalName="Invoice_x0020_Date">
      <xsd:simpleType>
        <xsd:restriction base="dms:DateTime"/>
      </xsd:simpleType>
    </xsd:element>
    <xsd:element name="Tool_x0020_Version" ma:index="3" nillable="true" ma:displayName="Release" ma:format="Dropdown" ma:internalName="Tool_x0020_Version">
      <xsd:simpleType>
        <xsd:restriction base="dms:Choice">
          <xsd:enumeration value="Beta"/>
          <xsd:enumeration value="Basic"/>
          <xsd:enumeration value="Enhanced"/>
          <xsd:enumeration value="Beyond Enhanced"/>
          <xsd:enumeration value="TBD"/>
        </xsd:restriction>
      </xsd:simpleType>
    </xsd:element>
    <xsd:element name="d2f972939564404daae9eb075d8fc4af" ma:index="9" nillable="true" ma:taxonomy="true" ma:internalName="d2f972939564404daae9eb075d8fc4af" ma:taxonomyFieldName="Task" ma:displayName="Task" ma:default="" ma:fieldId="{d2f97293-9564-404d-aae9-eb075d8fc4af}" ma:taxonomyMulti="true" ma:sspId="be605fd1-bb32-4cc0-9ff9-cad53d9b0bf2" ma:termSetId="3668a9b5-dbae-4285-b21e-83671aff3389" ma:anchorId="00000000-0000-0000-0000-000000000000" ma:open="false" ma:isKeyword="false">
      <xsd:complexType>
        <xsd:sequence>
          <xsd:element ref="pc:Terms" minOccurs="0" maxOccurs="1"/>
        </xsd:sequence>
      </xsd:complexType>
    </xsd:element>
    <xsd:element name="TaxCatchAll" ma:index="10" nillable="true" ma:displayName="Taxonomy Catch All Column" ma:description="" ma:hidden="true" ma:list="{3bc9823e-20cc-4072-8c13-d56402de3075}" ma:internalName="TaxCatchAll" ma:showField="CatchAllData" ma:web="913e6da8-ff93-4dad-8762-5a7644b86edb">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description="" ma:hidden="true" ma:list="{3bc9823e-20cc-4072-8c13-d56402de3075}" ma:internalName="TaxCatchAllLabel" ma:readOnly="true" ma:showField="CatchAllDataLabel" ma:web="913e6da8-ff93-4dad-8762-5a7644b86edb">
      <xsd:complexType>
        <xsd:complexContent>
          <xsd:extension base="dms:MultiChoiceLookup">
            <xsd:sequence>
              <xsd:element name="Value" type="dms:Lookup" maxOccurs="unbounded" minOccurs="0" nillable="true"/>
            </xsd:sequence>
          </xsd:extension>
        </xsd:complexContent>
      </xsd:complexType>
    </xsd:element>
    <xsd:element name="Document_x0020_Stage" ma:index="16" nillable="true" ma:displayName="Document Stage" ma:internalName="Document_x0020_Stage">
      <xsd:complexType>
        <xsd:complexContent>
          <xsd:extension base="dms:MultiChoice">
            <xsd:sequence>
              <xsd:element name="Value" maxOccurs="unbounded" minOccurs="0" nillable="true">
                <xsd:simpleType>
                  <xsd:restriction base="dms:Choice">
                    <xsd:enumeration value="Draft"/>
                    <xsd:enumeration value="Final"/>
                    <xsd:enumeration value="Deliverable"/>
                    <xsd:enumeration value="Published to Web"/>
                    <xsd:enumeration value="Expired"/>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ba3e3c6-121b-41f9-a8cb-c01fc9a20ff8" elementFormDefault="qualified">
    <xsd:import namespace="http://schemas.microsoft.com/office/2006/documentManagement/types"/>
    <xsd:import namespace="http://schemas.microsoft.com/office/infopath/2007/PartnerControls"/>
    <xsd:element name="QDM_x0020_Version" ma:index="5" nillable="true" ma:displayName="QDM Version" ma:format="Dropdown" ma:internalName="QDM_x0020_Version">
      <xsd:simpleType>
        <xsd:restriction base="dms:Choice">
          <xsd:enumeration value="February 2012 QDM"/>
          <xsd:enumeration value="QDM 2.1.2"/>
          <xsd:enumeration value="QDM 2.1.1.1"/>
          <xsd:enumeration value="QDM 3.0"/>
          <xsd:enumeration value="QDM 2.0"/>
          <xsd:enumeration value="QDM 1.0 (HITEP)"/>
        </xsd:restriction>
      </xsd:simpleType>
    </xsd:element>
    <xsd:element name="Technical_x0020_Assist_x0020_and_x0020_Outreach" ma:index="6" nillable="true" ma:displayName="Technical Assistance and Outreach" ma:default="0" ma:internalName="Technical_x0020_Assist_x0020_and_x0020_Outreach">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Nintex conditional workflow start</Name>
    <Synchronization>Synchronous</Synchronization>
    <Type>10001</Type>
    <SequenceNumber>50000</SequenceNumber>
    <Assembly>Nintex.Workflow, Version=1.0.0.0, Culture=neutral, PublicKeyToken=913f6bae0ca5ae12</Assembly>
    <Class>Nintex.Workflow.ConditionalWorkflowStartReceiver</Class>
    <Data>634863537806517836</Data>
    <Filter/>
  </Receiver>
  <Receiver>
    <Name>Nintex conditional workflow start</Name>
    <Synchronization>Synchronous</Synchronization>
    <Type>10002</Type>
    <SequenceNumber>50000</SequenceNumber>
    <Assembly>Nintex.Workflow, Version=1.0.0.0, Culture=neutral, PublicKeyToken=913f6bae0ca5ae12</Assembly>
    <Class>Nintex.Workflow.ConditionalWorkflowStartReceiver</Class>
    <Data>634863537806517836</Data>
    <Filter/>
  </Receiver>
  <Receiver>
    <Name>Nintex conditional workflow start</Name>
    <Synchronization>Synchronous</Synchronization>
    <Type>2</Type>
    <SequenceNumber>50000</SequenceNumber>
    <Assembly>Nintex.Workflow, Version=1.0.0.0, Culture=neutral, PublicKeyToken=913f6bae0ca5ae12</Assembly>
    <Class>Nintex.Workflow.ConditionalWorkflowStartReceiver</Class>
    <Data>634863537806517836</Data>
    <Filter/>
  </Receiver>
</spe:Receivers>
</file>

<file path=customXml/itemProps1.xml><?xml version="1.0" encoding="utf-8"?>
<ds:datastoreItem xmlns:ds="http://schemas.openxmlformats.org/officeDocument/2006/customXml" ds:itemID="{4FC463E6-7DE1-4BBA-B030-BB53592F47F5}">
  <ds:schemaRefs>
    <ds:schemaRef ds:uri="http://schemas.microsoft.com/office/2006/metadata/properties"/>
    <ds:schemaRef ds:uri="http://schemas.microsoft.com/office/infopath/2007/PartnerControls"/>
    <ds:schemaRef ds:uri="913e6da8-ff93-4dad-8762-5a7644b86edb"/>
    <ds:schemaRef ds:uri="8ba3e3c6-121b-41f9-a8cb-c01fc9a20ff8"/>
  </ds:schemaRefs>
</ds:datastoreItem>
</file>

<file path=customXml/itemProps2.xml><?xml version="1.0" encoding="utf-8"?>
<ds:datastoreItem xmlns:ds="http://schemas.openxmlformats.org/officeDocument/2006/customXml" ds:itemID="{D5B59BEF-C127-4452-86EA-51796DB25C6A}">
  <ds:schemaRefs>
    <ds:schemaRef ds:uri="http://schemas.microsoft.com/sharepoint/v3/contenttype/forms"/>
  </ds:schemaRefs>
</ds:datastoreItem>
</file>

<file path=customXml/itemProps3.xml><?xml version="1.0" encoding="utf-8"?>
<ds:datastoreItem xmlns:ds="http://schemas.openxmlformats.org/officeDocument/2006/customXml" ds:itemID="{84FF15F9-201B-4AEC-8E52-1F788B2AFC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3e6da8-ff93-4dad-8762-5a7644b86edb"/>
    <ds:schemaRef ds:uri="8ba3e3c6-121b-41f9-a8cb-c01fc9a20f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28254C3-1ABD-4C2C-BEA2-317E1F206D1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READ ME</vt:lpstr>
      <vt:lpstr>Measure Info</vt:lpstr>
      <vt:lpstr>DataValidation</vt:lpstr>
      <vt:lpstr>Scorecard 1</vt:lpstr>
      <vt:lpstr>Scorecard 2</vt:lpstr>
      <vt:lpstr>Scorecard 3</vt:lpstr>
      <vt:lpstr>Scorecard 4</vt:lpstr>
      <vt:lpstr>Results</vt:lpstr>
      <vt:lpstr>Feasibility Plan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Kathryn Goodwin</dc:creator>
  <cp:keywords/>
  <dc:description/>
  <cp:lastModifiedBy>Andrea White</cp:lastModifiedBy>
  <cp:revision/>
  <dcterms:created xsi:type="dcterms:W3CDTF">2018-12-12T17:33:02Z</dcterms:created>
  <dcterms:modified xsi:type="dcterms:W3CDTF">2024-10-31T18:41:39Z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0x010100D59EFC956CF32943B14ECB9C23BF5133</vt:lpwstr>
  </property>
  <property fmtid="{D5CDD505-2E9C-101B-9397-08002B2CF9AE}" pid="3" name="Task">
    <vt:lpwstr/>
  </property>
  <property fmtid="{D5CDD505-2E9C-101B-9397-08002B2CF9AE}" pid="4" name="AddinVersion">
    <vt:lpwstr>5</vt:lpwstr>
  </property>
  <property fmtid="{D5CDD505-2E9C-101B-9397-08002B2CF9AE}" pid="5" name="AddinDataModel">
    <vt:lpwstr>0</vt:lpwstr>
  </property>
</Properties>
</file>